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klochkov\Documents\ЦФР\2024\Шаблоны форм 47_47А_151С на сайт ЦФР\"/>
    </mc:Choice>
  </mc:AlternateContent>
  <bookViews>
    <workbookView xWindow="0" yWindow="0" windowWidth="17820" windowHeight="4740" tabRatio="922" firstSheet="1" activeTab="1"/>
  </bookViews>
  <sheets>
    <sheet name="Лист1" sheetId="1" state="hidden" r:id="rId1"/>
    <sheet name="Итого" sheetId="2" r:id="rId2"/>
    <sheet name="Итого Потери" sheetId="3" r:id="rId3"/>
    <sheet name="Итого Услуги" sheetId="4" r:id="rId4"/>
    <sheet name="Владимирская обл" sheetId="7" r:id="rId5"/>
    <sheet name="Владимирская обл Потери" sheetId="8" r:id="rId6"/>
    <sheet name="Владимирская обл Услуги" sheetId="9" r:id="rId7"/>
    <sheet name="Челябинская обл" sheetId="10" r:id="rId8"/>
    <sheet name="Челябинская обл Потери" sheetId="11" r:id="rId9"/>
    <sheet name="Челябинская обл Услуги" sheetId="12" r:id="rId10"/>
  </sheets>
  <definedNames>
    <definedName name="C_1" localSheetId="4">'Владимирская обл'!$B$8</definedName>
    <definedName name="C_1" localSheetId="5">'Владимирская обл Потери'!#REF!</definedName>
    <definedName name="C_1" localSheetId="6">'Владимирская обл Услуги'!#REF!</definedName>
    <definedName name="C_1" localSheetId="2">'Итого Потери'!#REF!</definedName>
    <definedName name="C_1" localSheetId="3">'Итого Услуги'!#REF!</definedName>
    <definedName name="C_1" localSheetId="7">'Челябинская обл'!$B$8</definedName>
    <definedName name="C_1" localSheetId="8">'Челябинская обл Потери'!#REF!</definedName>
    <definedName name="C_1" localSheetId="9">'Челябинская обл Услуги'!#REF!</definedName>
    <definedName name="C_1">Итого!$B$8</definedName>
    <definedName name="C_10" localSheetId="4">'Владимирская обл'!$M$8</definedName>
    <definedName name="C_10" localSheetId="5">'Владимирская обл Потери'!#REF!</definedName>
    <definedName name="C_10" localSheetId="6">'Владимирская обл Услуги'!#REF!</definedName>
    <definedName name="C_10" localSheetId="2">'Итого Потери'!#REF!</definedName>
    <definedName name="C_10" localSheetId="3">'Итого Услуги'!#REF!</definedName>
    <definedName name="C_10" localSheetId="7">'Челябинская обл'!$M$8</definedName>
    <definedName name="C_10" localSheetId="8">'Челябинская обл Потери'!#REF!</definedName>
    <definedName name="C_10" localSheetId="9">'Челябинская обл Услуги'!#REF!</definedName>
    <definedName name="C_10">Итого!$M$8</definedName>
    <definedName name="C_11" localSheetId="4">'Владимирская обл'!$N$8</definedName>
    <definedName name="C_11" localSheetId="5">'Владимирская обл Потери'!#REF!</definedName>
    <definedName name="C_11" localSheetId="6">'Владимирская обл Услуги'!#REF!</definedName>
    <definedName name="C_11" localSheetId="2">'Итого Потери'!#REF!</definedName>
    <definedName name="C_11" localSheetId="3">'Итого Услуги'!#REF!</definedName>
    <definedName name="C_11" localSheetId="7">'Челябинская обл'!$N$8</definedName>
    <definedName name="C_11" localSheetId="8">'Челябинская обл Потери'!#REF!</definedName>
    <definedName name="C_11" localSheetId="9">'Челябинская обл Услуги'!#REF!</definedName>
    <definedName name="C_11">Итого!$N$8</definedName>
    <definedName name="C_12" localSheetId="4">'Владимирская обл'!$O$9</definedName>
    <definedName name="C_12" localSheetId="5">'Владимирская обл Потери'!#REF!</definedName>
    <definedName name="C_12" localSheetId="6">'Владимирская обл Услуги'!#REF!</definedName>
    <definedName name="C_12" localSheetId="2">'Итого Потери'!#REF!</definedName>
    <definedName name="C_12" localSheetId="3">'Итого Услуги'!#REF!</definedName>
    <definedName name="C_12" localSheetId="7">'Челябинская обл'!$O$9</definedName>
    <definedName name="C_12" localSheetId="8">'Челябинская обл Потери'!#REF!</definedName>
    <definedName name="C_12" localSheetId="9">'Челябинская обл Услуги'!#REF!</definedName>
    <definedName name="C_12">Итого!$O$9</definedName>
    <definedName name="C_13" localSheetId="4">'Владимирская обл'!$P$9</definedName>
    <definedName name="C_13" localSheetId="5">'Владимирская обл Потери'!#REF!</definedName>
    <definedName name="C_13" localSheetId="6">'Владимирская обл Услуги'!#REF!</definedName>
    <definedName name="C_13" localSheetId="2">'Итого Потери'!#REF!</definedName>
    <definedName name="C_13" localSheetId="3">'Итого Услуги'!#REF!</definedName>
    <definedName name="C_13" localSheetId="7">'Челябинская обл'!$P$9</definedName>
    <definedName name="C_13" localSheetId="8">'Челябинская обл Потери'!#REF!</definedName>
    <definedName name="C_13" localSheetId="9">'Челябинская обл Услуги'!#REF!</definedName>
    <definedName name="C_13">Итого!$P$9</definedName>
    <definedName name="C_14" localSheetId="4">'Владимирская обл'!$Q$11</definedName>
    <definedName name="C_14" localSheetId="5">'Владимирская обл Потери'!#REF!</definedName>
    <definedName name="C_14" localSheetId="6">'Владимирская обл Услуги'!#REF!</definedName>
    <definedName name="C_14" localSheetId="2">'Итого Потери'!#REF!</definedName>
    <definedName name="C_14" localSheetId="3">'Итого Услуги'!#REF!</definedName>
    <definedName name="C_14" localSheetId="7">'Челябинская обл'!$Q$11</definedName>
    <definedName name="C_14" localSheetId="8">'Челябинская обл Потери'!#REF!</definedName>
    <definedName name="C_14" localSheetId="9">'Челябинская обл Услуги'!#REF!</definedName>
    <definedName name="C_14">Итого!$Q$11</definedName>
    <definedName name="C_15" localSheetId="4">'Владимирская обл'!$R$11</definedName>
    <definedName name="C_15" localSheetId="5">'Владимирская обл Потери'!#REF!</definedName>
    <definedName name="C_15" localSheetId="6">'Владимирская обл Услуги'!#REF!</definedName>
    <definedName name="C_15" localSheetId="2">'Итого Потери'!#REF!</definedName>
    <definedName name="C_15" localSheetId="3">'Итого Услуги'!#REF!</definedName>
    <definedName name="C_15" localSheetId="7">'Челябинская обл'!$R$11</definedName>
    <definedName name="C_15" localSheetId="8">'Челябинская обл Потери'!#REF!</definedName>
    <definedName name="C_15" localSheetId="9">'Челябинская обл Услуги'!#REF!</definedName>
    <definedName name="C_15">Итого!$R$11</definedName>
    <definedName name="C_16" localSheetId="4">'Владимирская обл'!$S$11</definedName>
    <definedName name="C_16" localSheetId="5">'Владимирская обл Потери'!#REF!</definedName>
    <definedName name="C_16" localSheetId="6">'Владимирская обл Услуги'!#REF!</definedName>
    <definedName name="C_16" localSheetId="2">'Итого Потери'!#REF!</definedName>
    <definedName name="C_16" localSheetId="3">'Итого Услуги'!#REF!</definedName>
    <definedName name="C_16" localSheetId="7">'Челябинская обл'!$S$11</definedName>
    <definedName name="C_16" localSheetId="8">'Челябинская обл Потери'!#REF!</definedName>
    <definedName name="C_16" localSheetId="9">'Челябинская обл Услуги'!#REF!</definedName>
    <definedName name="C_16">Итого!$S$11</definedName>
    <definedName name="C_17" localSheetId="4">'Владимирская обл'!$T$10</definedName>
    <definedName name="C_17" localSheetId="5">'Владимирская обл Потери'!#REF!</definedName>
    <definedName name="C_17" localSheetId="6">'Владимирская обл Услуги'!#REF!</definedName>
    <definedName name="C_17" localSheetId="2">'Итого Потери'!#REF!</definedName>
    <definedName name="C_17" localSheetId="3">'Итого Услуги'!#REF!</definedName>
    <definedName name="C_17" localSheetId="7">'Челябинская обл'!$T$10</definedName>
    <definedName name="C_17" localSheetId="8">'Челябинская обл Потери'!#REF!</definedName>
    <definedName name="C_17" localSheetId="9">'Челябинская обл Услуги'!#REF!</definedName>
    <definedName name="C_17">Итого!$T$10</definedName>
    <definedName name="C_18" localSheetId="4">'Владимирская обл'!$U$10</definedName>
    <definedName name="C_18" localSheetId="5">'Владимирская обл Потери'!#REF!</definedName>
    <definedName name="C_18" localSheetId="6">'Владимирская обл Услуги'!#REF!</definedName>
    <definedName name="C_18" localSheetId="2">'Итого Потери'!#REF!</definedName>
    <definedName name="C_18" localSheetId="3">'Итого Услуги'!#REF!</definedName>
    <definedName name="C_18" localSheetId="7">'Челябинская обл'!$U$10</definedName>
    <definedName name="C_18" localSheetId="8">'Челябинская обл Потери'!#REF!</definedName>
    <definedName name="C_18" localSheetId="9">'Челябинская обл Услуги'!#REF!</definedName>
    <definedName name="C_18">Итого!$U$10</definedName>
    <definedName name="C_19" localSheetId="4">'Владимирская обл'!$V$8</definedName>
    <definedName name="C_19" localSheetId="5">'Владимирская обл Потери'!#REF!</definedName>
    <definedName name="C_19" localSheetId="6">'Владимирская обл Услуги'!#REF!</definedName>
    <definedName name="C_19" localSheetId="2">'Итого Потери'!#REF!</definedName>
    <definedName name="C_19" localSheetId="3">'Итого Услуги'!#REF!</definedName>
    <definedName name="C_19" localSheetId="7">'Челябинская обл'!$V$8</definedName>
    <definedName name="C_19" localSheetId="8">'Челябинская обл Потери'!#REF!</definedName>
    <definedName name="C_19" localSheetId="9">'Челябинская обл Услуги'!#REF!</definedName>
    <definedName name="C_19">Итого!$V$8</definedName>
    <definedName name="C_2" localSheetId="4">'Владимирская обл'!$D$8</definedName>
    <definedName name="C_2" localSheetId="5">'Владимирская обл Потери'!#REF!</definedName>
    <definedName name="C_2" localSheetId="6">'Владимирская обл Услуги'!#REF!</definedName>
    <definedName name="C_2" localSheetId="2">'Итого Потери'!#REF!</definedName>
    <definedName name="C_2" localSheetId="3">'Итого Услуги'!#REF!</definedName>
    <definedName name="C_2" localSheetId="7">'Челябинская обл'!$D$8</definedName>
    <definedName name="C_2" localSheetId="8">'Челябинская обл Потери'!#REF!</definedName>
    <definedName name="C_2" localSheetId="9">'Челябинская обл Услуги'!#REF!</definedName>
    <definedName name="C_2">Итого!$D$8</definedName>
    <definedName name="C_3" localSheetId="4">'Владимирская обл'!$E$8</definedName>
    <definedName name="C_3" localSheetId="5">'Владимирская обл Потери'!#REF!</definedName>
    <definedName name="C_3" localSheetId="6">'Владимирская обл Услуги'!#REF!</definedName>
    <definedName name="C_3" localSheetId="2">'Итого Потери'!#REF!</definedName>
    <definedName name="C_3" localSheetId="3">'Итого Услуги'!#REF!</definedName>
    <definedName name="C_3" localSheetId="7">'Челябинская обл'!$E$8</definedName>
    <definedName name="C_3" localSheetId="8">'Челябинская обл Потери'!#REF!</definedName>
    <definedName name="C_3" localSheetId="9">'Челябинская обл Услуги'!#REF!</definedName>
    <definedName name="C_3">Итого!$E$8</definedName>
    <definedName name="C_4" localSheetId="4">'Владимирская обл'!$G$8</definedName>
    <definedName name="C_4" localSheetId="5">'Владимирская обл Потери'!#REF!</definedName>
    <definedName name="C_4" localSheetId="6">'Владимирская обл Услуги'!#REF!</definedName>
    <definedName name="C_4" localSheetId="2">'Итого Потери'!#REF!</definedName>
    <definedName name="C_4" localSheetId="3">'Итого Услуги'!#REF!</definedName>
    <definedName name="C_4" localSheetId="7">'Челябинская обл'!$G$8</definedName>
    <definedName name="C_4" localSheetId="8">'Челябинская обл Потери'!#REF!</definedName>
    <definedName name="C_4" localSheetId="9">'Челябинская обл Услуги'!#REF!</definedName>
    <definedName name="C_4">Итого!$G$8</definedName>
    <definedName name="C_5" localSheetId="4">'Владимирская обл'!$H$8</definedName>
    <definedName name="C_5" localSheetId="5">'Владимирская обл Потери'!#REF!</definedName>
    <definedName name="C_5" localSheetId="6">'Владимирская обл Услуги'!#REF!</definedName>
    <definedName name="C_5" localSheetId="2">'Итого Потери'!#REF!</definedName>
    <definedName name="C_5" localSheetId="3">'Итого Услуги'!#REF!</definedName>
    <definedName name="C_5" localSheetId="7">'Челябинская обл'!$H$8</definedName>
    <definedName name="C_5" localSheetId="8">'Челябинская обл Потери'!#REF!</definedName>
    <definedName name="C_5" localSheetId="9">'Челябинская обл Услуги'!#REF!</definedName>
    <definedName name="C_5">Итого!$H$8</definedName>
    <definedName name="C_6" localSheetId="4">'Владимирская обл'!$I$8</definedName>
    <definedName name="C_6" localSheetId="5">'Владимирская обл Потери'!#REF!</definedName>
    <definedName name="C_6" localSheetId="6">'Владимирская обл Услуги'!#REF!</definedName>
    <definedName name="C_6" localSheetId="2">'Итого Потери'!#REF!</definedName>
    <definedName name="C_6" localSheetId="3">'Итого Услуги'!#REF!</definedName>
    <definedName name="C_6" localSheetId="7">'Челябинская обл'!$I$8</definedName>
    <definedName name="C_6" localSheetId="8">'Челябинская обл Потери'!#REF!</definedName>
    <definedName name="C_6" localSheetId="9">'Челябинская обл Услуги'!#REF!</definedName>
    <definedName name="C_6">Итого!$I$8</definedName>
    <definedName name="C_7" localSheetId="4">'Владимирская обл'!$J$8</definedName>
    <definedName name="C_7" localSheetId="5">'Владимирская обл Потери'!#REF!</definedName>
    <definedName name="C_7" localSheetId="6">'Владимирская обл Услуги'!#REF!</definedName>
    <definedName name="C_7" localSheetId="2">'Итого Потери'!#REF!</definedName>
    <definedName name="C_7" localSheetId="3">'Итого Услуги'!#REF!</definedName>
    <definedName name="C_7" localSheetId="7">'Челябинская обл'!$J$8</definedName>
    <definedName name="C_7" localSheetId="8">'Челябинская обл Потери'!#REF!</definedName>
    <definedName name="C_7" localSheetId="9">'Челябинская обл Услуги'!#REF!</definedName>
    <definedName name="C_7">Итого!$J$8</definedName>
    <definedName name="C_8" localSheetId="4">'Владимирская обл'!$K$8</definedName>
    <definedName name="C_8" localSheetId="5">'Владимирская обл Потери'!#REF!</definedName>
    <definedName name="C_8" localSheetId="6">'Владимирская обл Услуги'!#REF!</definedName>
    <definedName name="C_8" localSheetId="2">'Итого Потери'!#REF!</definedName>
    <definedName name="C_8" localSheetId="3">'Итого Услуги'!#REF!</definedName>
    <definedName name="C_8" localSheetId="7">'Челябинская обл'!$K$8</definedName>
    <definedName name="C_8" localSheetId="8">'Челябинская обл Потери'!#REF!</definedName>
    <definedName name="C_8" localSheetId="9">'Челябинская обл Услуги'!#REF!</definedName>
    <definedName name="C_8">Итого!$K$8</definedName>
    <definedName name="C_9" localSheetId="4">'Владимирская обл'!$L$8</definedName>
    <definedName name="C_9" localSheetId="5">'Владимирская обл Потери'!#REF!</definedName>
    <definedName name="C_9" localSheetId="6">'Владимирская обл Услуги'!#REF!</definedName>
    <definedName name="C_9" localSheetId="2">'Итого Потери'!#REF!</definedName>
    <definedName name="C_9" localSheetId="3">'Итого Услуги'!#REF!</definedName>
    <definedName name="C_9" localSheetId="7">'Челябинская обл'!$L$8</definedName>
    <definedName name="C_9" localSheetId="8">'Челябинская обл Потери'!#REF!</definedName>
    <definedName name="C_9" localSheetId="9">'Челябинская обл Услуги'!#REF!</definedName>
    <definedName name="C_9">Итого!$L$8</definedName>
    <definedName name="DATE1" localSheetId="4">'Владимирская обл'!$D$7</definedName>
    <definedName name="DATE1" localSheetId="5">'Владимирская обл Потери'!#REF!</definedName>
    <definedName name="DATE1" localSheetId="6">'Владимирская обл Услуги'!#REF!</definedName>
    <definedName name="DATE1" localSheetId="2">'Итого Потери'!#REF!</definedName>
    <definedName name="DATE1" localSheetId="3">'Итого Услуги'!#REF!</definedName>
    <definedName name="DATE1" localSheetId="7">'Челябинская обл'!$D$7</definedName>
    <definedName name="DATE1" localSheetId="8">'Челябинская обл Потери'!#REF!</definedName>
    <definedName name="DATE1" localSheetId="9">'Челябинская обл Услуги'!#REF!</definedName>
    <definedName name="DATE1">Итого!$D$7</definedName>
    <definedName name="DATE2" localSheetId="4">'Владимирская обл'!$G$7</definedName>
    <definedName name="DATE2" localSheetId="5">'Владимирская обл Потери'!#REF!</definedName>
    <definedName name="DATE2" localSheetId="6">'Владимирская обл Услуги'!#REF!</definedName>
    <definedName name="DATE2" localSheetId="2">'Итого Потери'!#REF!</definedName>
    <definedName name="DATE2" localSheetId="3">'Итого Услуги'!#REF!</definedName>
    <definedName name="DATE2" localSheetId="7">'Челябинская обл'!$G$7</definedName>
    <definedName name="DATE2" localSheetId="8">'Челябинская обл Потери'!#REF!</definedName>
    <definedName name="DATE2" localSheetId="9">'Челябинская обл Услуги'!#REF!</definedName>
    <definedName name="DATE2">Итого!$G$7</definedName>
    <definedName name="FIO" localSheetId="4">'Владимирская обл'!#REF!</definedName>
    <definedName name="FIO" localSheetId="5">'Владимирская обл Потери'!#REF!</definedName>
    <definedName name="FIO" localSheetId="6">'Владимирская обл Услуги'!#REF!</definedName>
    <definedName name="FIO" localSheetId="2">'Итого Потери'!#REF!</definedName>
    <definedName name="FIO" localSheetId="3">'Итого Услуги'!#REF!</definedName>
    <definedName name="FIO" localSheetId="7">'Челябинская обл'!#REF!</definedName>
    <definedName name="FIO" localSheetId="8">'Челябинская обл Потери'!#REF!</definedName>
    <definedName name="FIO" localSheetId="9">'Челябинская обл Услуги'!#REF!</definedName>
    <definedName name="FIO">Итого!$B$58</definedName>
    <definedName name="FRS" localSheetId="4">'Владимирская обл'!$U$6</definedName>
    <definedName name="FRS" localSheetId="5">'Владимирская обл Потери'!#REF!</definedName>
    <definedName name="FRS" localSheetId="6">'Владимирская обл Услуги'!#REF!</definedName>
    <definedName name="FRS" localSheetId="2">'Итого Потери'!#REF!</definedName>
    <definedName name="FRS" localSheetId="3">'Итого Услуги'!#REF!</definedName>
    <definedName name="FRS" localSheetId="7">'Челябинская обл'!$U$6</definedName>
    <definedName name="FRS" localSheetId="8">'Челябинская обл Потери'!#REF!</definedName>
    <definedName name="FRS" localSheetId="9">'Челябинская обл Услуги'!#REF!</definedName>
    <definedName name="FRS">Итого!$U$6</definedName>
    <definedName name="JOB" localSheetId="4">'Владимирская обл'!#REF!</definedName>
    <definedName name="JOB" localSheetId="5">'Владимирская обл Потери'!#REF!</definedName>
    <definedName name="JOB" localSheetId="6">'Владимирская обл Услуги'!#REF!</definedName>
    <definedName name="JOB" localSheetId="2">'Итого Потери'!#REF!</definedName>
    <definedName name="JOB" localSheetId="3">'Итого Услуги'!#REF!</definedName>
    <definedName name="JOB" localSheetId="7">'Челябинская обл'!#REF!</definedName>
    <definedName name="JOB" localSheetId="8">'Челябинская обл Потери'!#REF!</definedName>
    <definedName name="JOB" localSheetId="9">'Челябинская обл Услуги'!#REF!</definedName>
    <definedName name="JOB">Итого!$B$62</definedName>
    <definedName name="MAIL" localSheetId="4">'Владимирская обл'!#REF!</definedName>
    <definedName name="MAIL" localSheetId="5">'Владимирская обл Потери'!#REF!</definedName>
    <definedName name="MAIL" localSheetId="6">'Владимирская обл Услуги'!#REF!</definedName>
    <definedName name="MAIL" localSheetId="2">'Итого Потери'!#REF!</definedName>
    <definedName name="MAIL" localSheetId="3">'Итого Услуги'!#REF!</definedName>
    <definedName name="MAIL" localSheetId="7">'Челябинская обл'!#REF!</definedName>
    <definedName name="MAIL" localSheetId="8">'Челябинская обл Потери'!#REF!</definedName>
    <definedName name="MAIL" localSheetId="9">'Челябинская обл Услуги'!#REF!</definedName>
    <definedName name="MAIL">Итого!$B$64</definedName>
    <definedName name="PF" localSheetId="4">'Владимирская обл'!$U$2</definedName>
    <definedName name="PF" localSheetId="5">'Владимирская обл Потери'!$V$2</definedName>
    <definedName name="PF" localSheetId="6">'Владимирская обл Услуги'!$V$2</definedName>
    <definedName name="PF" localSheetId="2">'Итого Потери'!$V$2</definedName>
    <definedName name="PF" localSheetId="3">'Итого Услуги'!$V$2</definedName>
    <definedName name="PF" localSheetId="7">'Челябинская обл'!$U$2</definedName>
    <definedName name="PF" localSheetId="8">'Челябинская обл Потери'!$V$2</definedName>
    <definedName name="PF" localSheetId="9">'Челябинская обл Услуги'!$V$2</definedName>
    <definedName name="PF">Итого!$U$2</definedName>
    <definedName name="R_01" localSheetId="4">'Владимирская обл'!$A$17</definedName>
    <definedName name="R_01" localSheetId="5">'Владимирская обл Потери'!#REF!</definedName>
    <definedName name="R_01" localSheetId="6">'Владимирская обл Услуги'!#REF!</definedName>
    <definedName name="R_01" localSheetId="2">'Итого Потери'!#REF!</definedName>
    <definedName name="R_01" localSheetId="3">'Итого Услуги'!#REF!</definedName>
    <definedName name="R_01" localSheetId="7">'Челябинская обл'!$A$17</definedName>
    <definedName name="R_01" localSheetId="8">'Челябинская обл Потери'!#REF!</definedName>
    <definedName name="R_01" localSheetId="9">'Челябинская обл Услуги'!#REF!</definedName>
    <definedName name="R_01">Итого!$A$17</definedName>
    <definedName name="R_02" localSheetId="4">'Владимирская обл'!$A$18</definedName>
    <definedName name="R_02" localSheetId="5">'Владимирская обл Потери'!#REF!</definedName>
    <definedName name="R_02" localSheetId="6">'Владимирская обл Услуги'!#REF!</definedName>
    <definedName name="R_02" localSheetId="2">'Итого Потери'!#REF!</definedName>
    <definedName name="R_02" localSheetId="3">'Итого Услуги'!#REF!</definedName>
    <definedName name="R_02" localSheetId="7">'Челябинская обл'!$A$18</definedName>
    <definedName name="R_02" localSheetId="8">'Челябинская обл Потери'!#REF!</definedName>
    <definedName name="R_02" localSheetId="9">'Челябинская обл Услуги'!#REF!</definedName>
    <definedName name="R_02">Итого!$A$18</definedName>
    <definedName name="R_03" localSheetId="4">'Владимирская обл'!$A$19</definedName>
    <definedName name="R_03" localSheetId="5">'Владимирская обл Потери'!#REF!</definedName>
    <definedName name="R_03" localSheetId="6">'Владимирская обл Услуги'!#REF!</definedName>
    <definedName name="R_03" localSheetId="2">'Итого Потери'!#REF!</definedName>
    <definedName name="R_03" localSheetId="3">'Итого Услуги'!#REF!</definedName>
    <definedName name="R_03" localSheetId="7">'Челябинская обл'!$A$19</definedName>
    <definedName name="R_03" localSheetId="8">'Челябинская обл Потери'!#REF!</definedName>
    <definedName name="R_03" localSheetId="9">'Челябинская обл Услуги'!#REF!</definedName>
    <definedName name="R_03">Итого!$A$19</definedName>
    <definedName name="R_04" localSheetId="4">'Владимирская обл'!$A$21</definedName>
    <definedName name="R_04" localSheetId="5">'Владимирская обл Потери'!#REF!</definedName>
    <definedName name="R_04" localSheetId="6">'Владимирская обл Услуги'!#REF!</definedName>
    <definedName name="R_04" localSheetId="2">'Итого Потери'!#REF!</definedName>
    <definedName name="R_04" localSheetId="3">'Итого Услуги'!#REF!</definedName>
    <definedName name="R_04" localSheetId="7">'Челябинская обл'!$A$21</definedName>
    <definedName name="R_04" localSheetId="8">'Челябинская обл Потери'!#REF!</definedName>
    <definedName name="R_04" localSheetId="9">'Челябинская обл Услуги'!#REF!</definedName>
    <definedName name="R_04">Итого!$A$21</definedName>
    <definedName name="R_05" localSheetId="4">'Владимирская обл'!$A$23</definedName>
    <definedName name="R_05" localSheetId="5">'Владимирская обл Потери'!#REF!</definedName>
    <definedName name="R_05" localSheetId="6">'Владимирская обл Услуги'!#REF!</definedName>
    <definedName name="R_05" localSheetId="2">'Итого Потери'!#REF!</definedName>
    <definedName name="R_05" localSheetId="3">'Итого Услуги'!#REF!</definedName>
    <definedName name="R_05" localSheetId="7">'Челябинская обл'!$A$23</definedName>
    <definedName name="R_05" localSheetId="8">'Челябинская обл Потери'!#REF!</definedName>
    <definedName name="R_05" localSheetId="9">'Челябинская обл Услуги'!#REF!</definedName>
    <definedName name="R_05">Итого!$A$23</definedName>
    <definedName name="R_06" localSheetId="4">'Владимирская обл'!$A$24</definedName>
    <definedName name="R_06" localSheetId="5">'Владимирская обл Потери'!#REF!</definedName>
    <definedName name="R_06" localSheetId="6">'Владимирская обл Услуги'!#REF!</definedName>
    <definedName name="R_06" localSheetId="2">'Итого Потери'!#REF!</definedName>
    <definedName name="R_06" localSheetId="3">'Итого Услуги'!#REF!</definedName>
    <definedName name="R_06" localSheetId="7">'Челябинская обл'!$A$24</definedName>
    <definedName name="R_06" localSheetId="8">'Челябинская обл Потери'!#REF!</definedName>
    <definedName name="R_06" localSheetId="9">'Челябинская обл Услуги'!#REF!</definedName>
    <definedName name="R_06">Итого!$A$24</definedName>
    <definedName name="R_07" localSheetId="4">'Владимирская обл'!$A$25</definedName>
    <definedName name="R_07" localSheetId="5">'Владимирская обл Потери'!#REF!</definedName>
    <definedName name="R_07" localSheetId="6">'Владимирская обл Услуги'!#REF!</definedName>
    <definedName name="R_07" localSheetId="2">'Итого Потери'!#REF!</definedName>
    <definedName name="R_07" localSheetId="3">'Итого Услуги'!#REF!</definedName>
    <definedName name="R_07" localSheetId="7">'Челябинская обл'!$A$25</definedName>
    <definedName name="R_07" localSheetId="8">'Челябинская обл Потери'!#REF!</definedName>
    <definedName name="R_07" localSheetId="9">'Челябинская обл Услуги'!#REF!</definedName>
    <definedName name="R_07">Итого!$A$25</definedName>
    <definedName name="R_08" localSheetId="4">'Владимирская обл'!$A$26</definedName>
    <definedName name="R_08" localSheetId="5">'Владимирская обл Потери'!#REF!</definedName>
    <definedName name="R_08" localSheetId="6">'Владимирская обл Услуги'!#REF!</definedName>
    <definedName name="R_08" localSheetId="2">'Итого Потери'!#REF!</definedName>
    <definedName name="R_08" localSheetId="3">'Итого Услуги'!#REF!</definedName>
    <definedName name="R_08" localSheetId="7">'Челябинская обл'!$A$26</definedName>
    <definedName name="R_08" localSheetId="8">'Челябинская обл Потери'!#REF!</definedName>
    <definedName name="R_08" localSheetId="9">'Челябинская обл Услуги'!#REF!</definedName>
    <definedName name="R_08">Итого!$A$26</definedName>
    <definedName name="R_09" localSheetId="4">'Владимирская обл'!$A$27</definedName>
    <definedName name="R_09" localSheetId="5">'Владимирская обл Потери'!#REF!</definedName>
    <definedName name="R_09" localSheetId="6">'Владимирская обл Услуги'!#REF!</definedName>
    <definedName name="R_09" localSheetId="2">'Итого Потери'!#REF!</definedName>
    <definedName name="R_09" localSheetId="3">'Итого Услуги'!#REF!</definedName>
    <definedName name="R_09" localSheetId="7">'Челябинская обл'!$A$27</definedName>
    <definedName name="R_09" localSheetId="8">'Челябинская обл Потери'!#REF!</definedName>
    <definedName name="R_09" localSheetId="9">'Челябинская обл Услуги'!#REF!</definedName>
    <definedName name="R_09">Итого!$A$27</definedName>
    <definedName name="R_10" localSheetId="4">'Владимирская обл'!$A$28</definedName>
    <definedName name="R_10" localSheetId="5">'Владимирская обл Потери'!#REF!</definedName>
    <definedName name="R_10" localSheetId="6">'Владимирская обл Услуги'!#REF!</definedName>
    <definedName name="R_10" localSheetId="2">'Итого Потери'!#REF!</definedName>
    <definedName name="R_10" localSheetId="3">'Итого Услуги'!#REF!</definedName>
    <definedName name="R_10" localSheetId="7">'Челябинская обл'!$A$28</definedName>
    <definedName name="R_10" localSheetId="8">'Челябинская обл Потери'!#REF!</definedName>
    <definedName name="R_10" localSheetId="9">'Челябинская обл Услуги'!#REF!</definedName>
    <definedName name="R_10">Итого!$A$28</definedName>
    <definedName name="R_11" localSheetId="4">'Владимирская обл'!$A$29</definedName>
    <definedName name="R_11" localSheetId="5">'Владимирская обл Потери'!#REF!</definedName>
    <definedName name="R_11" localSheetId="6">'Владимирская обл Услуги'!#REF!</definedName>
    <definedName name="R_11" localSheetId="2">'Итого Потери'!#REF!</definedName>
    <definedName name="R_11" localSheetId="3">'Итого Услуги'!#REF!</definedName>
    <definedName name="R_11" localSheetId="7">'Челябинская обл'!$A$29</definedName>
    <definedName name="R_11" localSheetId="8">'Челябинская обл Потери'!#REF!</definedName>
    <definedName name="R_11" localSheetId="9">'Челябинская обл Услуги'!#REF!</definedName>
    <definedName name="R_11">Итого!$A$29</definedName>
    <definedName name="R_12" localSheetId="4">'Владимирская обл'!$A$30</definedName>
    <definedName name="R_12" localSheetId="5">'Владимирская обл Потери'!#REF!</definedName>
    <definedName name="R_12" localSheetId="6">'Владимирская обл Услуги'!#REF!</definedName>
    <definedName name="R_12" localSheetId="2">'Итого Потери'!#REF!</definedName>
    <definedName name="R_12" localSheetId="3">'Итого Услуги'!#REF!</definedName>
    <definedName name="R_12" localSheetId="7">'Челябинская обл'!$A$30</definedName>
    <definedName name="R_12" localSheetId="8">'Челябинская обл Потери'!#REF!</definedName>
    <definedName name="R_12" localSheetId="9">'Челябинская обл Услуги'!#REF!</definedName>
    <definedName name="R_12">Итого!$A$30</definedName>
    <definedName name="R_13" localSheetId="4">'Владимирская обл'!$A$31</definedName>
    <definedName name="R_13" localSheetId="5">'Владимирская обл Потери'!#REF!</definedName>
    <definedName name="R_13" localSheetId="6">'Владимирская обл Услуги'!#REF!</definedName>
    <definedName name="R_13" localSheetId="2">'Итого Потери'!#REF!</definedName>
    <definedName name="R_13" localSheetId="3">'Итого Услуги'!#REF!</definedName>
    <definedName name="R_13" localSheetId="7">'Челябинская обл'!$A$31</definedName>
    <definedName name="R_13" localSheetId="8">'Челябинская обл Потери'!#REF!</definedName>
    <definedName name="R_13" localSheetId="9">'Челябинская обл Услуги'!#REF!</definedName>
    <definedName name="R_13">Итого!$A$31</definedName>
    <definedName name="R_14" localSheetId="4">'Владимирская обл'!$A$32</definedName>
    <definedName name="R_14" localSheetId="5">'Владимирская обл Потери'!#REF!</definedName>
    <definedName name="R_14" localSheetId="6">'Владимирская обл Услуги'!#REF!</definedName>
    <definedName name="R_14" localSheetId="2">'Итого Потери'!#REF!</definedName>
    <definedName name="R_14" localSheetId="3">'Итого Услуги'!#REF!</definedName>
    <definedName name="R_14" localSheetId="7">'Челябинская обл'!$A$32</definedName>
    <definedName name="R_14" localSheetId="8">'Челябинская обл Потери'!#REF!</definedName>
    <definedName name="R_14" localSheetId="9">'Челябинская обл Услуги'!#REF!</definedName>
    <definedName name="R_14">Итого!$A$32</definedName>
    <definedName name="R_15" localSheetId="4">'Владимирская обл'!$A$34</definedName>
    <definedName name="R_15" localSheetId="5">'Владимирская обл Потери'!#REF!</definedName>
    <definedName name="R_15" localSheetId="6">'Владимирская обл Услуги'!#REF!</definedName>
    <definedName name="R_15" localSheetId="2">'Итого Потери'!#REF!</definedName>
    <definedName name="R_15" localSheetId="3">'Итого Услуги'!#REF!</definedName>
    <definedName name="R_15" localSheetId="7">'Челябинская обл'!$A$34</definedName>
    <definedName name="R_15" localSheetId="8">'Челябинская обл Потери'!#REF!</definedName>
    <definedName name="R_15" localSheetId="9">'Челябинская обл Услуги'!#REF!</definedName>
    <definedName name="R_15">Итого!$A$34</definedName>
    <definedName name="R_16" localSheetId="4">'Владимирская обл'!$A$48</definedName>
    <definedName name="R_16" localSheetId="5">'Владимирская обл Потери'!#REF!</definedName>
    <definedName name="R_16" localSheetId="6">'Владимирская обл Услуги'!#REF!</definedName>
    <definedName name="R_16" localSheetId="2">'Итого Потери'!#REF!</definedName>
    <definedName name="R_16" localSheetId="3">'Итого Услуги'!#REF!</definedName>
    <definedName name="R_16" localSheetId="7">'Челябинская обл'!$A$48</definedName>
    <definedName name="R_16" localSheetId="8">'Челябинская обл Потери'!#REF!</definedName>
    <definedName name="R_16" localSheetId="9">'Челябинская обл Услуги'!#REF!</definedName>
    <definedName name="R_16">Итого!$A$48</definedName>
    <definedName name="R_17" localSheetId="4">'Владимирская обл'!$A$49</definedName>
    <definedName name="R_17" localSheetId="5">'Владимирская обл Потери'!#REF!</definedName>
    <definedName name="R_17" localSheetId="6">'Владимирская обл Услуги'!#REF!</definedName>
    <definedName name="R_17" localSheetId="2">'Итого Потери'!#REF!</definedName>
    <definedName name="R_17" localSheetId="3">'Итого Услуги'!#REF!</definedName>
    <definedName name="R_17" localSheetId="7">'Челябинская обл'!$A$49</definedName>
    <definedName name="R_17" localSheetId="8">'Челябинская обл Потери'!#REF!</definedName>
    <definedName name="R_17" localSheetId="9">'Челябинская обл Услуги'!#REF!</definedName>
    <definedName name="R_17">Итого!$A$49</definedName>
    <definedName name="R_18" localSheetId="4">'Владимирская обл'!$A$51</definedName>
    <definedName name="R_18" localSheetId="5">'Владимирская обл Потери'!#REF!</definedName>
    <definedName name="R_18" localSheetId="6">'Владимирская обл Услуги'!#REF!</definedName>
    <definedName name="R_18" localSheetId="2">'Итого Потери'!#REF!</definedName>
    <definedName name="R_18" localSheetId="3">'Итого Услуги'!#REF!</definedName>
    <definedName name="R_18" localSheetId="7">'Челябинская обл'!$A$51</definedName>
    <definedName name="R_18" localSheetId="8">'Челябинская обл Потери'!#REF!</definedName>
    <definedName name="R_18" localSheetId="9">'Челябинская обл Услуги'!#REF!</definedName>
    <definedName name="R_18">Итого!$A$51</definedName>
    <definedName name="R_19" localSheetId="4">'Владимирская обл'!$A$52</definedName>
    <definedName name="R_19" localSheetId="5">'Владимирская обл Потери'!#REF!</definedName>
    <definedName name="R_19" localSheetId="6">'Владимирская обл Услуги'!#REF!</definedName>
    <definedName name="R_19" localSheetId="2">'Итого Потери'!#REF!</definedName>
    <definedName name="R_19" localSheetId="3">'Итого Услуги'!#REF!</definedName>
    <definedName name="R_19" localSheetId="7">'Челябинская обл'!$A$52</definedName>
    <definedName name="R_19" localSheetId="8">'Челябинская обл Потери'!#REF!</definedName>
    <definedName name="R_19" localSheetId="9">'Челябинская обл Услуги'!#REF!</definedName>
    <definedName name="R_19">Итого!$A$52</definedName>
    <definedName name="R_20" localSheetId="4">'Владимирская обл'!$A$53</definedName>
    <definedName name="R_20" localSheetId="5">'Владимирская обл Потери'!#REF!</definedName>
    <definedName name="R_20" localSheetId="6">'Владимирская обл Услуги'!#REF!</definedName>
    <definedName name="R_20" localSheetId="2">'Итого Потери'!#REF!</definedName>
    <definedName name="R_20" localSheetId="3">'Итого Услуги'!#REF!</definedName>
    <definedName name="R_20" localSheetId="7">'Челябинская обл'!$A$53</definedName>
    <definedName name="R_20" localSheetId="8">'Челябинская обл Потери'!#REF!</definedName>
    <definedName name="R_20" localSheetId="9">'Челябинская обл Услуги'!#REF!</definedName>
    <definedName name="R_20">Итого!$A$53</definedName>
    <definedName name="R_21" localSheetId="4">'Владимирская обл'!$A$54</definedName>
    <definedName name="R_21" localSheetId="5">'Владимирская обл Потери'!#REF!</definedName>
    <definedName name="R_21" localSheetId="6">'Владимирская обл Услуги'!#REF!</definedName>
    <definedName name="R_21" localSheetId="2">'Итого Потери'!#REF!</definedName>
    <definedName name="R_21" localSheetId="3">'Итого Услуги'!#REF!</definedName>
    <definedName name="R_21" localSheetId="7">'Челябинская обл'!$A$54</definedName>
    <definedName name="R_21" localSheetId="8">'Челябинская обл Потери'!#REF!</definedName>
    <definedName name="R_21" localSheetId="9">'Челябинская обл Услуги'!#REF!</definedName>
    <definedName name="R_21">Итого!$A$54</definedName>
    <definedName name="TEL" localSheetId="4">'Владимирская обл'!#REF!</definedName>
    <definedName name="TEL" localSheetId="5">'Владимирская обл Потери'!#REF!</definedName>
    <definedName name="TEL" localSheetId="6">'Владимирская обл Услуги'!#REF!</definedName>
    <definedName name="TEL" localSheetId="2">'Итого Потери'!#REF!</definedName>
    <definedName name="TEL" localSheetId="3">'Итого Услуги'!#REF!</definedName>
    <definedName name="TEL" localSheetId="7">'Челябинская обл'!#REF!</definedName>
    <definedName name="TEL" localSheetId="8">'Челябинская обл Потери'!#REF!</definedName>
    <definedName name="TEL" localSheetId="9">'Челябинская обл Услуги'!#REF!</definedName>
    <definedName name="TEL">Итого!$B$60</definedName>
    <definedName name="Z_6DA1D0F2_E135_43FF_A69B_581CF3D9A9C8_.wvu.PrintArea" localSheetId="4" hidden="1">'Владимирская обл'!$A$1:$V$57</definedName>
    <definedName name="Z_6DA1D0F2_E135_43FF_A69B_581CF3D9A9C8_.wvu.PrintArea" localSheetId="5" hidden="1">'Владимирская обл Потери'!$A$1:$W$2</definedName>
    <definedName name="Z_6DA1D0F2_E135_43FF_A69B_581CF3D9A9C8_.wvu.PrintArea" localSheetId="6" hidden="1">'Владимирская обл Услуги'!$A$1:$W$2</definedName>
    <definedName name="Z_6DA1D0F2_E135_43FF_A69B_581CF3D9A9C8_.wvu.PrintArea" localSheetId="1" hidden="1">Итого!$A$1:$V$64</definedName>
    <definedName name="Z_6DA1D0F2_E135_43FF_A69B_581CF3D9A9C8_.wvu.PrintArea" localSheetId="2" hidden="1">'Итого Потери'!$A$1:$W$2</definedName>
    <definedName name="Z_6DA1D0F2_E135_43FF_A69B_581CF3D9A9C8_.wvu.PrintArea" localSheetId="3" hidden="1">'Итого Услуги'!$A$1:$W$2</definedName>
    <definedName name="Z_6DA1D0F2_E135_43FF_A69B_581CF3D9A9C8_.wvu.PrintArea" localSheetId="7" hidden="1">'Челябинская обл'!$A$1:$V$57</definedName>
    <definedName name="Z_6DA1D0F2_E135_43FF_A69B_581CF3D9A9C8_.wvu.PrintArea" localSheetId="8" hidden="1">'Челябинская обл Потери'!$A$1:$W$2</definedName>
    <definedName name="Z_6DA1D0F2_E135_43FF_A69B_581CF3D9A9C8_.wvu.PrintArea" localSheetId="9" hidden="1">'Челябинская обл Услуги'!$A$1:$W$2</definedName>
    <definedName name="Z_6DA1D0F2_E135_43FF_A69B_581CF3D9A9C8_.wvu.Rows" localSheetId="4" hidden="1">'Владимирская обл'!$13:$13</definedName>
    <definedName name="Z_6DA1D0F2_E135_43FF_A69B_581CF3D9A9C8_.wvu.Rows" localSheetId="5" hidden="1">'Владимирская обл Потери'!#REF!</definedName>
    <definedName name="Z_6DA1D0F2_E135_43FF_A69B_581CF3D9A9C8_.wvu.Rows" localSheetId="6" hidden="1">'Владимирская обл Услуги'!#REF!</definedName>
    <definedName name="Z_6DA1D0F2_E135_43FF_A69B_581CF3D9A9C8_.wvu.Rows" localSheetId="1" hidden="1">Итого!$13:$13</definedName>
    <definedName name="Z_6DA1D0F2_E135_43FF_A69B_581CF3D9A9C8_.wvu.Rows" localSheetId="2" hidden="1">'Итого Потери'!#REF!</definedName>
    <definedName name="Z_6DA1D0F2_E135_43FF_A69B_581CF3D9A9C8_.wvu.Rows" localSheetId="3" hidden="1">'Итого Услуги'!#REF!</definedName>
    <definedName name="Z_6DA1D0F2_E135_43FF_A69B_581CF3D9A9C8_.wvu.Rows" localSheetId="7" hidden="1">'Челябинская обл'!$13:$13</definedName>
    <definedName name="Z_6DA1D0F2_E135_43FF_A69B_581CF3D9A9C8_.wvu.Rows" localSheetId="8" hidden="1">'Челябинская обл Потери'!#REF!</definedName>
    <definedName name="Z_6DA1D0F2_E135_43FF_A69B_581CF3D9A9C8_.wvu.Rows" localSheetId="9" hidden="1">'Челябинская обл Услуги'!#REF!</definedName>
    <definedName name="Z_957993FA_B6B6_47FE_9B69_C2F24E144C91_.wvu.PrintArea" localSheetId="4" hidden="1">'Владимирская обл'!$A$1:$V$57</definedName>
    <definedName name="Z_957993FA_B6B6_47FE_9B69_C2F24E144C91_.wvu.PrintArea" localSheetId="5" hidden="1">'Владимирская обл Потери'!$A$1:$W$2</definedName>
    <definedName name="Z_957993FA_B6B6_47FE_9B69_C2F24E144C91_.wvu.PrintArea" localSheetId="6" hidden="1">'Владимирская обл Услуги'!$A$1:$W$2</definedName>
    <definedName name="Z_957993FA_B6B6_47FE_9B69_C2F24E144C91_.wvu.PrintArea" localSheetId="1" hidden="1">Итого!$A$1:$V$64</definedName>
    <definedName name="Z_957993FA_B6B6_47FE_9B69_C2F24E144C91_.wvu.PrintArea" localSheetId="2" hidden="1">'Итого Потери'!$A$1:$W$2</definedName>
    <definedName name="Z_957993FA_B6B6_47FE_9B69_C2F24E144C91_.wvu.PrintArea" localSheetId="3" hidden="1">'Итого Услуги'!$A$1:$W$2</definedName>
    <definedName name="Z_957993FA_B6B6_47FE_9B69_C2F24E144C91_.wvu.PrintArea" localSheetId="7" hidden="1">'Челябинская обл'!$A$1:$V$57</definedName>
    <definedName name="Z_957993FA_B6B6_47FE_9B69_C2F24E144C91_.wvu.PrintArea" localSheetId="8" hidden="1">'Челябинская обл Потери'!$A$1:$W$2</definedName>
    <definedName name="Z_957993FA_B6B6_47FE_9B69_C2F24E144C91_.wvu.PrintArea" localSheetId="9" hidden="1">'Челябинская обл Услуги'!$A$1:$W$2</definedName>
    <definedName name="Z_957993FA_B6B6_47FE_9B69_C2F24E144C91_.wvu.Rows" localSheetId="4" hidden="1">'Владимирская обл'!$13:$13</definedName>
    <definedName name="Z_957993FA_B6B6_47FE_9B69_C2F24E144C91_.wvu.Rows" localSheetId="5" hidden="1">'Владимирская обл Потери'!#REF!</definedName>
    <definedName name="Z_957993FA_B6B6_47FE_9B69_C2F24E144C91_.wvu.Rows" localSheetId="6" hidden="1">'Владимирская обл Услуги'!#REF!</definedName>
    <definedName name="Z_957993FA_B6B6_47FE_9B69_C2F24E144C91_.wvu.Rows" localSheetId="1" hidden="1">Итого!$13:$13</definedName>
    <definedName name="Z_957993FA_B6B6_47FE_9B69_C2F24E144C91_.wvu.Rows" localSheetId="2" hidden="1">'Итого Потери'!#REF!</definedName>
    <definedName name="Z_957993FA_B6B6_47FE_9B69_C2F24E144C91_.wvu.Rows" localSheetId="3" hidden="1">'Итого Услуги'!#REF!</definedName>
    <definedName name="Z_957993FA_B6B6_47FE_9B69_C2F24E144C91_.wvu.Rows" localSheetId="7" hidden="1">'Челябинская обл'!$13:$13</definedName>
    <definedName name="Z_957993FA_B6B6_47FE_9B69_C2F24E144C91_.wvu.Rows" localSheetId="8" hidden="1">'Челябинская обл Потери'!#REF!</definedName>
    <definedName name="Z_957993FA_B6B6_47FE_9B69_C2F24E144C91_.wvu.Rows" localSheetId="9" hidden="1">'Челябинская обл Услуги'!#REF!</definedName>
    <definedName name="Z_C05DAADD_DE75_4354_9C14_25D7DCD1016B_.wvu.PrintArea" localSheetId="4" hidden="1">'Владимирская обл'!$A$1:$V$57</definedName>
    <definedName name="Z_C05DAADD_DE75_4354_9C14_25D7DCD1016B_.wvu.PrintArea" localSheetId="5" hidden="1">'Владимирская обл Потери'!$A$1:$W$2</definedName>
    <definedName name="Z_C05DAADD_DE75_4354_9C14_25D7DCD1016B_.wvu.PrintArea" localSheetId="6" hidden="1">'Владимирская обл Услуги'!$A$1:$W$2</definedName>
    <definedName name="Z_C05DAADD_DE75_4354_9C14_25D7DCD1016B_.wvu.PrintArea" localSheetId="1" hidden="1">Итого!$A$1:$V$64</definedName>
    <definedName name="Z_C05DAADD_DE75_4354_9C14_25D7DCD1016B_.wvu.PrintArea" localSheetId="2" hidden="1">'Итого Потери'!$A$1:$W$2</definedName>
    <definedName name="Z_C05DAADD_DE75_4354_9C14_25D7DCD1016B_.wvu.PrintArea" localSheetId="3" hidden="1">'Итого Услуги'!$A$1:$W$2</definedName>
    <definedName name="Z_C05DAADD_DE75_4354_9C14_25D7DCD1016B_.wvu.PrintArea" localSheetId="7" hidden="1">'Челябинская обл'!$A$1:$V$57</definedName>
    <definedName name="Z_C05DAADD_DE75_4354_9C14_25D7DCD1016B_.wvu.PrintArea" localSheetId="8" hidden="1">'Челябинская обл Потери'!$A$1:$W$2</definedName>
    <definedName name="Z_C05DAADD_DE75_4354_9C14_25D7DCD1016B_.wvu.PrintArea" localSheetId="9" hidden="1">'Челябинская обл Услуги'!$A$1:$W$2</definedName>
    <definedName name="Z_C05DAADD_DE75_4354_9C14_25D7DCD1016B_.wvu.Rows" localSheetId="4" hidden="1">'Владимирская обл'!$13:$13</definedName>
    <definedName name="Z_C05DAADD_DE75_4354_9C14_25D7DCD1016B_.wvu.Rows" localSheetId="5" hidden="1">'Владимирская обл Потери'!#REF!</definedName>
    <definedName name="Z_C05DAADD_DE75_4354_9C14_25D7DCD1016B_.wvu.Rows" localSheetId="6" hidden="1">'Владимирская обл Услуги'!#REF!</definedName>
    <definedName name="Z_C05DAADD_DE75_4354_9C14_25D7DCD1016B_.wvu.Rows" localSheetId="1" hidden="1">Итого!$13:$13</definedName>
    <definedName name="Z_C05DAADD_DE75_4354_9C14_25D7DCD1016B_.wvu.Rows" localSheetId="2" hidden="1">'Итого Потери'!#REF!</definedName>
    <definedName name="Z_C05DAADD_DE75_4354_9C14_25D7DCD1016B_.wvu.Rows" localSheetId="3" hidden="1">'Итого Услуги'!#REF!</definedName>
    <definedName name="Z_C05DAADD_DE75_4354_9C14_25D7DCD1016B_.wvu.Rows" localSheetId="7" hidden="1">'Челябинская обл'!$13:$13</definedName>
    <definedName name="Z_C05DAADD_DE75_4354_9C14_25D7DCD1016B_.wvu.Rows" localSheetId="8" hidden="1">'Челябинская обл Потери'!#REF!</definedName>
    <definedName name="Z_C05DAADD_DE75_4354_9C14_25D7DCD1016B_.wvu.Rows" localSheetId="9" hidden="1">'Челябинская обл Услуги'!#REF!</definedName>
    <definedName name="Z_F8AA223F_C944_479D_835E_11B2EEB1F25F_.wvu.PrintArea" localSheetId="4" hidden="1">'Владимирская обл'!$A$1:$V$57</definedName>
    <definedName name="Z_F8AA223F_C944_479D_835E_11B2EEB1F25F_.wvu.PrintArea" localSheetId="5" hidden="1">'Владимирская обл Потери'!$A$1:$W$2</definedName>
    <definedName name="Z_F8AA223F_C944_479D_835E_11B2EEB1F25F_.wvu.PrintArea" localSheetId="6" hidden="1">'Владимирская обл Услуги'!$A$1:$W$2</definedName>
    <definedName name="Z_F8AA223F_C944_479D_835E_11B2EEB1F25F_.wvu.PrintArea" localSheetId="1" hidden="1">Итого!$A$1:$V$64</definedName>
    <definedName name="Z_F8AA223F_C944_479D_835E_11B2EEB1F25F_.wvu.PrintArea" localSheetId="2" hidden="1">'Итого Потери'!$A$1:$W$2</definedName>
    <definedName name="Z_F8AA223F_C944_479D_835E_11B2EEB1F25F_.wvu.PrintArea" localSheetId="3" hidden="1">'Итого Услуги'!$A$1:$W$2</definedName>
    <definedName name="Z_F8AA223F_C944_479D_835E_11B2EEB1F25F_.wvu.PrintArea" localSheetId="7" hidden="1">'Челябинская обл'!$A$1:$V$57</definedName>
    <definedName name="Z_F8AA223F_C944_479D_835E_11B2EEB1F25F_.wvu.PrintArea" localSheetId="8" hidden="1">'Челябинская обл Потери'!$A$1:$W$2</definedName>
    <definedName name="Z_F8AA223F_C944_479D_835E_11B2EEB1F25F_.wvu.PrintArea" localSheetId="9" hidden="1">'Челябинская обл Услуги'!$A$1:$W$2</definedName>
    <definedName name="Z_F8AA223F_C944_479D_835E_11B2EEB1F25F_.wvu.Rows" localSheetId="4" hidden="1">'Владимирская обл'!$13:$13</definedName>
    <definedName name="Z_F8AA223F_C944_479D_835E_11B2EEB1F25F_.wvu.Rows" localSheetId="5" hidden="1">'Владимирская обл Потери'!#REF!</definedName>
    <definedName name="Z_F8AA223F_C944_479D_835E_11B2EEB1F25F_.wvu.Rows" localSheetId="6" hidden="1">'Владимирская обл Услуги'!#REF!</definedName>
    <definedName name="Z_F8AA223F_C944_479D_835E_11B2EEB1F25F_.wvu.Rows" localSheetId="1" hidden="1">Итого!$13:$13</definedName>
    <definedName name="Z_F8AA223F_C944_479D_835E_11B2EEB1F25F_.wvu.Rows" localSheetId="2" hidden="1">'Итого Потери'!#REF!</definedName>
    <definedName name="Z_F8AA223F_C944_479D_835E_11B2EEB1F25F_.wvu.Rows" localSheetId="3" hidden="1">'Итого Услуги'!#REF!</definedName>
    <definedName name="Z_F8AA223F_C944_479D_835E_11B2EEB1F25F_.wvu.Rows" localSheetId="7" hidden="1">'Челябинская обл'!$13:$13</definedName>
    <definedName name="Z_F8AA223F_C944_479D_835E_11B2EEB1F25F_.wvu.Rows" localSheetId="8" hidden="1">'Челябинская обл Потери'!#REF!</definedName>
    <definedName name="Z_F8AA223F_C944_479D_835E_11B2EEB1F25F_.wvu.Rows" localSheetId="9" hidden="1">'Челябинская обл Услуги'!#REF!</definedName>
    <definedName name="_xlnm.Print_Area" localSheetId="4">'Владимирская обл'!$A$1:$V$57</definedName>
    <definedName name="_xlnm.Print_Area" localSheetId="5">'Владимирская обл Потери'!$A$1:$W$28</definedName>
    <definedName name="_xlnm.Print_Area" localSheetId="6">'Владимирская обл Услуги'!$A$1:$V$30</definedName>
    <definedName name="_xlnm.Print_Area" localSheetId="1">Итого!$A$1:$V$64</definedName>
    <definedName name="_xlnm.Print_Area" localSheetId="2">'Итого Потери'!$A$1:$W$29</definedName>
    <definedName name="_xlnm.Print_Area" localSheetId="3">'Итого Услуги'!$A$1:$V$30</definedName>
    <definedName name="_xlnm.Print_Area" localSheetId="7">'Челябинская обл'!$A$1:$V$57</definedName>
    <definedName name="_xlnm.Print_Area" localSheetId="8">'Челябинская обл Потери'!$A$1:$W$30</definedName>
    <definedName name="_xlnm.Print_Area" localSheetId="9">'Челябинская обл Услуги'!$A$1:$V$30</definedName>
  </definedNames>
  <calcPr calcId="152511"/>
  <customWorkbookViews>
    <customWorkbookView name="Полушкин Роман Евгеньевич - Личное представление" guid="{C05DAADD-DE75-4354-9C14-25D7DCD1016B}" mergeInterval="0" personalView="1" maximized="1" xWindow="-1928" yWindow="-8" windowWidth="1936" windowHeight="1056" tabRatio="902" activeSheetId="31"/>
    <customWorkbookView name="Тюрина Виктория Алексеевна - Личное представление" guid="{6DA1D0F2-E135-43FF-A69B-581CF3D9A9C8}" mergeInterval="0" personalView="1" maximized="1" windowWidth="1916" windowHeight="855" tabRatio="902" activeSheetId="50"/>
    <customWorkbookView name="Сорокина Юлия Сергеевна - Личное представление" guid="{957993FA-B6B6-47FE-9B69-C2F24E144C91}" mergeInterval="0" personalView="1" maximized="1" windowWidth="1916" windowHeight="855" tabRatio="902" activeSheetId="13"/>
    <customWorkbookView name="Слободской Андрей Михайлович - Личное представление" guid="{F8AA223F-C944-479D-835E-11B2EEB1F25F}" mergeInterval="0" personalView="1" xWindow="9" yWindow="27" windowWidth="1901" windowHeight="407" tabRatio="902" activeSheetId="31"/>
  </customWorkbookViews>
</workbook>
</file>

<file path=xl/calcChain.xml><?xml version="1.0" encoding="utf-8"?>
<calcChain xmlns="http://schemas.openxmlformats.org/spreadsheetml/2006/main">
  <c r="M19" i="12" l="1"/>
  <c r="K20" i="8" l="1"/>
  <c r="L20" i="8"/>
  <c r="M20" i="8"/>
  <c r="R20" i="8"/>
  <c r="O20" i="8" s="1"/>
  <c r="K21" i="8"/>
  <c r="L21" i="8"/>
  <c r="M21" i="8"/>
  <c r="R21" i="8"/>
  <c r="O21" i="8" s="1"/>
  <c r="R19" i="8" l="1"/>
  <c r="O19" i="8" s="1"/>
  <c r="K19" i="8"/>
  <c r="L19" i="8"/>
  <c r="M19" i="8"/>
  <c r="K12" i="4"/>
  <c r="L12" i="4"/>
  <c r="K13" i="4"/>
  <c r="L13" i="4"/>
  <c r="K14" i="4"/>
  <c r="L14" i="4"/>
  <c r="K15" i="4"/>
  <c r="L15" i="4"/>
  <c r="K16" i="4"/>
  <c r="L16" i="4"/>
  <c r="K12" i="3"/>
  <c r="L12" i="3"/>
  <c r="R20" i="3"/>
  <c r="O20" i="3" s="1"/>
  <c r="K20" i="3"/>
  <c r="L20" i="3"/>
  <c r="M20" i="3"/>
  <c r="M28" i="4" l="1"/>
  <c r="M27" i="4"/>
  <c r="K13" i="3"/>
  <c r="L13" i="3"/>
  <c r="M13" i="3"/>
  <c r="R13" i="3"/>
  <c r="O13" i="3" s="1"/>
  <c r="R30" i="12" l="1"/>
  <c r="O30" i="12" s="1"/>
  <c r="M30" i="12"/>
  <c r="L30" i="12"/>
  <c r="K30" i="12"/>
  <c r="R29" i="12"/>
  <c r="O29" i="12" s="1"/>
  <c r="M29" i="12"/>
  <c r="L29" i="12"/>
  <c r="K29" i="12"/>
  <c r="R28" i="12"/>
  <c r="O28" i="12" s="1"/>
  <c r="M28" i="12"/>
  <c r="L28" i="12"/>
  <c r="K28" i="12"/>
  <c r="R27" i="12"/>
  <c r="O27" i="12" s="1"/>
  <c r="M27" i="12"/>
  <c r="L27" i="12"/>
  <c r="K27" i="12"/>
  <c r="R26" i="12"/>
  <c r="O26" i="12" s="1"/>
  <c r="M26" i="12"/>
  <c r="L26" i="12"/>
  <c r="K26" i="12"/>
  <c r="R25" i="12"/>
  <c r="M25" i="12"/>
  <c r="L25" i="12"/>
  <c r="K25" i="12"/>
  <c r="V24" i="12"/>
  <c r="U24" i="12"/>
  <c r="T24" i="12"/>
  <c r="S24" i="12"/>
  <c r="Q24" i="12"/>
  <c r="P24" i="12"/>
  <c r="N24" i="12"/>
  <c r="J24" i="12"/>
  <c r="I24" i="12"/>
  <c r="H24" i="12"/>
  <c r="G24" i="12"/>
  <c r="F24" i="12"/>
  <c r="E24" i="12"/>
  <c r="D24" i="12"/>
  <c r="C24" i="12"/>
  <c r="R23" i="12"/>
  <c r="O23" i="12" s="1"/>
  <c r="M23" i="12"/>
  <c r="L23" i="12"/>
  <c r="K23" i="12"/>
  <c r="R22" i="12"/>
  <c r="O22" i="12" s="1"/>
  <c r="M22" i="12"/>
  <c r="L22" i="12"/>
  <c r="K22" i="12"/>
  <c r="R21" i="12"/>
  <c r="O21" i="12" s="1"/>
  <c r="M21" i="12"/>
  <c r="L21" i="12"/>
  <c r="K21" i="12"/>
  <c r="R20" i="12"/>
  <c r="O20" i="12" s="1"/>
  <c r="M20" i="12"/>
  <c r="L20" i="12"/>
  <c r="K20" i="12"/>
  <c r="R19" i="12"/>
  <c r="O19" i="12" s="1"/>
  <c r="L19" i="12"/>
  <c r="K19" i="12"/>
  <c r="R18" i="12"/>
  <c r="O18" i="12" s="1"/>
  <c r="M18" i="12"/>
  <c r="L18" i="12"/>
  <c r="K18" i="12"/>
  <c r="R16" i="12"/>
  <c r="O16" i="12" s="1"/>
  <c r="M16" i="12"/>
  <c r="L16" i="12"/>
  <c r="K16" i="12"/>
  <c r="R15" i="12"/>
  <c r="O15" i="12" s="1"/>
  <c r="M15" i="12"/>
  <c r="L15" i="12"/>
  <c r="K15" i="12"/>
  <c r="R14" i="12"/>
  <c r="O14" i="12" s="1"/>
  <c r="M14" i="12"/>
  <c r="L14" i="12"/>
  <c r="K14" i="12"/>
  <c r="R13" i="12"/>
  <c r="O13" i="12" s="1"/>
  <c r="M13" i="12"/>
  <c r="L13" i="12"/>
  <c r="K13" i="12"/>
  <c r="R12" i="12"/>
  <c r="O12" i="12" s="1"/>
  <c r="M12" i="12"/>
  <c r="L12" i="12"/>
  <c r="K12" i="12"/>
  <c r="R11" i="12"/>
  <c r="O11" i="12" s="1"/>
  <c r="M11" i="12"/>
  <c r="L11" i="12"/>
  <c r="K11" i="12"/>
  <c r="V10" i="12"/>
  <c r="U10" i="12"/>
  <c r="T10" i="12"/>
  <c r="S10" i="12"/>
  <c r="Q10" i="12"/>
  <c r="P10" i="12"/>
  <c r="N10" i="12"/>
  <c r="J10" i="12"/>
  <c r="I10" i="12"/>
  <c r="H10" i="12"/>
  <c r="G10" i="12"/>
  <c r="F10" i="12"/>
  <c r="E10" i="12"/>
  <c r="D10" i="12"/>
  <c r="C10" i="12"/>
  <c r="R30" i="9"/>
  <c r="O30" i="9" s="1"/>
  <c r="M30" i="9"/>
  <c r="L30" i="9"/>
  <c r="K30" i="9"/>
  <c r="R29" i="9"/>
  <c r="O29" i="9" s="1"/>
  <c r="M29" i="9"/>
  <c r="L29" i="9"/>
  <c r="K29" i="9"/>
  <c r="R28" i="9"/>
  <c r="O28" i="9" s="1"/>
  <c r="M28" i="9"/>
  <c r="L28" i="9"/>
  <c r="K28" i="9"/>
  <c r="R27" i="9"/>
  <c r="O27" i="9" s="1"/>
  <c r="M27" i="9"/>
  <c r="L27" i="9"/>
  <c r="K27" i="9"/>
  <c r="R26" i="9"/>
  <c r="O26" i="9" s="1"/>
  <c r="M26" i="9"/>
  <c r="L26" i="9"/>
  <c r="K26" i="9"/>
  <c r="R25" i="9"/>
  <c r="M25" i="9"/>
  <c r="L25" i="9"/>
  <c r="K25" i="9"/>
  <c r="V24" i="9"/>
  <c r="U24" i="9"/>
  <c r="T24" i="9"/>
  <c r="S24" i="9"/>
  <c r="Q24" i="9"/>
  <c r="P24" i="9"/>
  <c r="N24" i="9"/>
  <c r="J24" i="9"/>
  <c r="I24" i="9"/>
  <c r="H24" i="9"/>
  <c r="G24" i="9"/>
  <c r="F24" i="9"/>
  <c r="E24" i="9"/>
  <c r="D24" i="9"/>
  <c r="C24" i="9"/>
  <c r="R23" i="9"/>
  <c r="O23" i="9" s="1"/>
  <c r="M23" i="9"/>
  <c r="L23" i="9"/>
  <c r="K23" i="9"/>
  <c r="R22" i="9"/>
  <c r="O22" i="9" s="1"/>
  <c r="M22" i="9"/>
  <c r="L22" i="9"/>
  <c r="K22" i="9"/>
  <c r="R21" i="9"/>
  <c r="O21" i="9" s="1"/>
  <c r="M21" i="9"/>
  <c r="L21" i="9"/>
  <c r="K21" i="9"/>
  <c r="R20" i="9"/>
  <c r="O20" i="9" s="1"/>
  <c r="M20" i="9"/>
  <c r="L20" i="9"/>
  <c r="K20" i="9"/>
  <c r="R19" i="9"/>
  <c r="O19" i="9" s="1"/>
  <c r="M19" i="9"/>
  <c r="L19" i="9"/>
  <c r="K19" i="9"/>
  <c r="R18" i="9"/>
  <c r="O18" i="9" s="1"/>
  <c r="M18" i="9"/>
  <c r="L18" i="9"/>
  <c r="K18" i="9"/>
  <c r="R16" i="9"/>
  <c r="O16" i="9" s="1"/>
  <c r="M16" i="9"/>
  <c r="L16" i="9"/>
  <c r="K16" i="9"/>
  <c r="R15" i="9"/>
  <c r="O15" i="9" s="1"/>
  <c r="M15" i="9"/>
  <c r="L15" i="9"/>
  <c r="K15" i="9"/>
  <c r="R14" i="9"/>
  <c r="O14" i="9" s="1"/>
  <c r="M14" i="9"/>
  <c r="L14" i="9"/>
  <c r="K14" i="9"/>
  <c r="R13" i="9"/>
  <c r="O13" i="9" s="1"/>
  <c r="M13" i="9"/>
  <c r="L13" i="9"/>
  <c r="K13" i="9"/>
  <c r="R12" i="9"/>
  <c r="O12" i="9" s="1"/>
  <c r="M12" i="9"/>
  <c r="L12" i="9"/>
  <c r="K12" i="9"/>
  <c r="R11" i="9"/>
  <c r="O11" i="9" s="1"/>
  <c r="M11" i="9"/>
  <c r="L11" i="9"/>
  <c r="K11" i="9"/>
  <c r="V10" i="9"/>
  <c r="U10" i="9"/>
  <c r="T10" i="9"/>
  <c r="S10" i="9"/>
  <c r="Q10" i="9"/>
  <c r="P10" i="9"/>
  <c r="N10" i="9"/>
  <c r="J10" i="9"/>
  <c r="I10" i="9"/>
  <c r="H10" i="9"/>
  <c r="G10" i="9"/>
  <c r="F10" i="9"/>
  <c r="E10" i="9"/>
  <c r="D10" i="9"/>
  <c r="C10" i="9"/>
  <c r="R30" i="11"/>
  <c r="O30" i="11" s="1"/>
  <c r="M30" i="11"/>
  <c r="L30" i="11"/>
  <c r="K30" i="11"/>
  <c r="R29" i="11"/>
  <c r="O29" i="11" s="1"/>
  <c r="M29" i="11"/>
  <c r="L29" i="11"/>
  <c r="K29" i="11"/>
  <c r="R28" i="11"/>
  <c r="O28" i="11" s="1"/>
  <c r="M28" i="11"/>
  <c r="L28" i="11"/>
  <c r="K28" i="11"/>
  <c r="R27" i="11"/>
  <c r="O27" i="11" s="1"/>
  <c r="M27" i="11"/>
  <c r="L27" i="11"/>
  <c r="K27" i="11"/>
  <c r="R26" i="11"/>
  <c r="O26" i="11" s="1"/>
  <c r="M26" i="11"/>
  <c r="L26" i="11"/>
  <c r="K26" i="11"/>
  <c r="R25" i="11"/>
  <c r="O25" i="11" s="1"/>
  <c r="M25" i="11"/>
  <c r="L25" i="11"/>
  <c r="K25" i="11"/>
  <c r="W24" i="11"/>
  <c r="V24" i="11"/>
  <c r="U24" i="11"/>
  <c r="T24" i="11"/>
  <c r="S24" i="11"/>
  <c r="Q24" i="11"/>
  <c r="P24" i="11"/>
  <c r="N24" i="11"/>
  <c r="J24" i="11"/>
  <c r="I24" i="11"/>
  <c r="H24" i="11"/>
  <c r="G24" i="11"/>
  <c r="F24" i="11"/>
  <c r="E24" i="11"/>
  <c r="D24" i="11"/>
  <c r="C24" i="11"/>
  <c r="R23" i="11"/>
  <c r="O23" i="11" s="1"/>
  <c r="M23" i="11"/>
  <c r="L23" i="11"/>
  <c r="K23" i="11"/>
  <c r="R22" i="11"/>
  <c r="O22" i="11" s="1"/>
  <c r="M22" i="11"/>
  <c r="L22" i="11"/>
  <c r="K22" i="11"/>
  <c r="R21" i="11"/>
  <c r="O21" i="11" s="1"/>
  <c r="M21" i="11"/>
  <c r="L21" i="11"/>
  <c r="K21" i="11"/>
  <c r="R20" i="11"/>
  <c r="O20" i="11" s="1"/>
  <c r="M20" i="11"/>
  <c r="L20" i="11"/>
  <c r="K20" i="11"/>
  <c r="R19" i="11"/>
  <c r="O19" i="11" s="1"/>
  <c r="M19" i="11"/>
  <c r="L19" i="11"/>
  <c r="K19" i="11"/>
  <c r="R18" i="11"/>
  <c r="O18" i="11" s="1"/>
  <c r="M18" i="11"/>
  <c r="L18" i="11"/>
  <c r="K18" i="11"/>
  <c r="R16" i="11"/>
  <c r="O16" i="11" s="1"/>
  <c r="M16" i="11"/>
  <c r="L16" i="11"/>
  <c r="K16" i="11"/>
  <c r="R15" i="11"/>
  <c r="O15" i="11" s="1"/>
  <c r="M15" i="11"/>
  <c r="L15" i="11"/>
  <c r="K15" i="11"/>
  <c r="R14" i="11"/>
  <c r="O14" i="11" s="1"/>
  <c r="M14" i="11"/>
  <c r="L14" i="11"/>
  <c r="K14" i="11"/>
  <c r="R13" i="11"/>
  <c r="O13" i="11" s="1"/>
  <c r="M13" i="11"/>
  <c r="L13" i="11"/>
  <c r="K13" i="11"/>
  <c r="R12" i="11"/>
  <c r="O12" i="11" s="1"/>
  <c r="M12" i="11"/>
  <c r="L12" i="11"/>
  <c r="K12" i="11"/>
  <c r="R11" i="11"/>
  <c r="O11" i="11" s="1"/>
  <c r="M11" i="11"/>
  <c r="L11" i="11"/>
  <c r="K11" i="11"/>
  <c r="W10" i="11"/>
  <c r="V10" i="11"/>
  <c r="U10" i="11"/>
  <c r="T10" i="11"/>
  <c r="S10" i="11"/>
  <c r="Q10" i="11"/>
  <c r="P10" i="11"/>
  <c r="N10" i="11"/>
  <c r="J10" i="11"/>
  <c r="I10" i="11"/>
  <c r="H10" i="11"/>
  <c r="G10" i="11"/>
  <c r="F10" i="11"/>
  <c r="E10" i="11"/>
  <c r="D10" i="11"/>
  <c r="C10" i="11"/>
  <c r="R28" i="8"/>
  <c r="O28" i="8" s="1"/>
  <c r="M28" i="8"/>
  <c r="L28" i="8"/>
  <c r="K28" i="8"/>
  <c r="R27" i="8"/>
  <c r="O27" i="8" s="1"/>
  <c r="M27" i="8"/>
  <c r="L27" i="8"/>
  <c r="K27" i="8"/>
  <c r="R26" i="8"/>
  <c r="O26" i="8" s="1"/>
  <c r="M26" i="8"/>
  <c r="L26" i="8"/>
  <c r="K26" i="8"/>
  <c r="R25" i="8"/>
  <c r="O25" i="8" s="1"/>
  <c r="M25" i="8"/>
  <c r="L25" i="8"/>
  <c r="K25" i="8"/>
  <c r="R24" i="8"/>
  <c r="O24" i="8" s="1"/>
  <c r="M24" i="8"/>
  <c r="L24" i="8"/>
  <c r="K24" i="8"/>
  <c r="R23" i="8"/>
  <c r="O23" i="8" s="1"/>
  <c r="M23" i="8"/>
  <c r="L23" i="8"/>
  <c r="K23" i="8"/>
  <c r="W22" i="8"/>
  <c r="V22" i="8"/>
  <c r="U22" i="8"/>
  <c r="T22" i="8"/>
  <c r="S22" i="8"/>
  <c r="Q22" i="8"/>
  <c r="P22" i="8"/>
  <c r="N22" i="8"/>
  <c r="J22" i="8"/>
  <c r="I22" i="8"/>
  <c r="H22" i="8"/>
  <c r="G22" i="8"/>
  <c r="F22" i="8"/>
  <c r="E22" i="8"/>
  <c r="D22" i="8"/>
  <c r="C22" i="8"/>
  <c r="R18" i="8"/>
  <c r="O18" i="8" s="1"/>
  <c r="M18" i="8"/>
  <c r="L18" i="8"/>
  <c r="K18" i="8"/>
  <c r="R16" i="8"/>
  <c r="O16" i="8" s="1"/>
  <c r="M16" i="8"/>
  <c r="L16" i="8"/>
  <c r="K16" i="8"/>
  <c r="R15" i="8"/>
  <c r="O15" i="8" s="1"/>
  <c r="M15" i="8"/>
  <c r="L15" i="8"/>
  <c r="K15" i="8"/>
  <c r="R14" i="8"/>
  <c r="O14" i="8" s="1"/>
  <c r="M14" i="8"/>
  <c r="L14" i="8"/>
  <c r="K14" i="8"/>
  <c r="R13" i="8"/>
  <c r="O13" i="8" s="1"/>
  <c r="M13" i="8"/>
  <c r="L13" i="8"/>
  <c r="K13" i="8"/>
  <c r="R12" i="8"/>
  <c r="O12" i="8" s="1"/>
  <c r="M12" i="8"/>
  <c r="L12" i="8"/>
  <c r="K12" i="8"/>
  <c r="R11" i="8"/>
  <c r="O11" i="8" s="1"/>
  <c r="M11" i="8"/>
  <c r="L11" i="8"/>
  <c r="K11" i="8"/>
  <c r="W10" i="8"/>
  <c r="V10" i="8"/>
  <c r="U10" i="8"/>
  <c r="T10" i="8"/>
  <c r="S10" i="8"/>
  <c r="Q10" i="8"/>
  <c r="P10" i="8"/>
  <c r="N10" i="8"/>
  <c r="J10" i="8"/>
  <c r="I10" i="8"/>
  <c r="H10" i="8"/>
  <c r="G10" i="8"/>
  <c r="F10" i="8"/>
  <c r="E10" i="8"/>
  <c r="D10" i="8"/>
  <c r="C10" i="8"/>
  <c r="H10" i="4"/>
  <c r="K26" i="4"/>
  <c r="L26" i="4"/>
  <c r="M26" i="4"/>
  <c r="R26" i="4"/>
  <c r="O26" i="4" s="1"/>
  <c r="K27" i="4"/>
  <c r="L27" i="4"/>
  <c r="R27" i="4"/>
  <c r="O27" i="4" s="1"/>
  <c r="K28" i="4"/>
  <c r="L28" i="4"/>
  <c r="R28" i="4"/>
  <c r="O28" i="4" s="1"/>
  <c r="K19" i="4"/>
  <c r="L19" i="4"/>
  <c r="M19" i="4"/>
  <c r="R19" i="4"/>
  <c r="O19" i="4" s="1"/>
  <c r="K20" i="4"/>
  <c r="L20" i="4"/>
  <c r="M20" i="4"/>
  <c r="R20" i="4"/>
  <c r="O20" i="4" s="1"/>
  <c r="K21" i="4"/>
  <c r="L21" i="4"/>
  <c r="M21" i="4"/>
  <c r="R21" i="4"/>
  <c r="O21" i="4" s="1"/>
  <c r="K11" i="4"/>
  <c r="L11" i="4"/>
  <c r="M12" i="4"/>
  <c r="R12" i="4"/>
  <c r="O12" i="4" s="1"/>
  <c r="M13" i="4"/>
  <c r="R13" i="4"/>
  <c r="O13" i="4" s="1"/>
  <c r="K25" i="3"/>
  <c r="L25" i="3"/>
  <c r="M25" i="3"/>
  <c r="R25" i="3"/>
  <c r="O25" i="3" s="1"/>
  <c r="K26" i="3"/>
  <c r="L26" i="3"/>
  <c r="M26" i="3"/>
  <c r="R26" i="3"/>
  <c r="O26" i="3" s="1"/>
  <c r="K14" i="3"/>
  <c r="L14" i="3"/>
  <c r="M14" i="3"/>
  <c r="R14" i="3"/>
  <c r="O14" i="3" s="1"/>
  <c r="N17" i="8" l="1"/>
  <c r="G17" i="11"/>
  <c r="G9" i="11" s="1"/>
  <c r="P17" i="9"/>
  <c r="F17" i="12"/>
  <c r="S17" i="12"/>
  <c r="D17" i="8"/>
  <c r="D9" i="8" s="1"/>
  <c r="U17" i="8"/>
  <c r="D17" i="11"/>
  <c r="H17" i="11"/>
  <c r="P17" i="11"/>
  <c r="P9" i="11" s="1"/>
  <c r="U17" i="11"/>
  <c r="E17" i="9"/>
  <c r="I17" i="9"/>
  <c r="I9" i="9" s="1"/>
  <c r="Q17" i="9"/>
  <c r="V17" i="9"/>
  <c r="C17" i="12"/>
  <c r="G17" i="12"/>
  <c r="G9" i="12" s="1"/>
  <c r="N17" i="12"/>
  <c r="N9" i="12" s="1"/>
  <c r="T17" i="12"/>
  <c r="C17" i="8"/>
  <c r="C9" i="8" s="1"/>
  <c r="N17" i="11"/>
  <c r="N9" i="11" s="1"/>
  <c r="H17" i="9"/>
  <c r="E17" i="8"/>
  <c r="E9" i="8" s="1"/>
  <c r="I17" i="8"/>
  <c r="Q17" i="8"/>
  <c r="V17" i="8"/>
  <c r="I17" i="11"/>
  <c r="I9" i="11" s="1"/>
  <c r="Q17" i="11"/>
  <c r="Q9" i="11" s="1"/>
  <c r="V17" i="11"/>
  <c r="J17" i="9"/>
  <c r="J9" i="9" s="1"/>
  <c r="S17" i="9"/>
  <c r="D17" i="12"/>
  <c r="H17" i="12"/>
  <c r="P17" i="12"/>
  <c r="U17" i="12"/>
  <c r="G17" i="8"/>
  <c r="C17" i="11"/>
  <c r="D17" i="9"/>
  <c r="D9" i="9" s="1"/>
  <c r="U17" i="9"/>
  <c r="J17" i="12"/>
  <c r="J17" i="8"/>
  <c r="S17" i="8"/>
  <c r="W17" i="8"/>
  <c r="F17" i="11"/>
  <c r="J17" i="11"/>
  <c r="J9" i="11" s="1"/>
  <c r="S17" i="11"/>
  <c r="W17" i="11"/>
  <c r="C17" i="9"/>
  <c r="C9" i="9" s="1"/>
  <c r="G17" i="9"/>
  <c r="N17" i="9"/>
  <c r="N9" i="9" s="1"/>
  <c r="T17" i="9"/>
  <c r="I17" i="12"/>
  <c r="Q17" i="12"/>
  <c r="Q9" i="12" s="1"/>
  <c r="V17" i="12"/>
  <c r="N9" i="8"/>
  <c r="Q9" i="9"/>
  <c r="G9" i="9"/>
  <c r="H9" i="11"/>
  <c r="K10" i="11"/>
  <c r="U9" i="8"/>
  <c r="K10" i="8"/>
  <c r="H9" i="12"/>
  <c r="J9" i="12"/>
  <c r="M24" i="12"/>
  <c r="M17" i="12" s="1"/>
  <c r="T9" i="12"/>
  <c r="E17" i="12"/>
  <c r="S9" i="12"/>
  <c r="U9" i="11"/>
  <c r="M24" i="11"/>
  <c r="M17" i="11" s="1"/>
  <c r="R24" i="11"/>
  <c r="R17" i="11" s="1"/>
  <c r="D9" i="11"/>
  <c r="R10" i="11"/>
  <c r="O10" i="11" s="1"/>
  <c r="E17" i="11"/>
  <c r="V9" i="11"/>
  <c r="C9" i="11"/>
  <c r="S9" i="11"/>
  <c r="S9" i="9"/>
  <c r="R24" i="9"/>
  <c r="R17" i="9" s="1"/>
  <c r="V9" i="9"/>
  <c r="U9" i="9"/>
  <c r="Q9" i="8"/>
  <c r="R10" i="8"/>
  <c r="O10" i="8" s="1"/>
  <c r="M10" i="8"/>
  <c r="R24" i="12"/>
  <c r="R17" i="12" s="1"/>
  <c r="O25" i="12"/>
  <c r="O24" i="12" s="1"/>
  <c r="O17" i="12" s="1"/>
  <c r="W9" i="8"/>
  <c r="L22" i="8"/>
  <c r="F17" i="8"/>
  <c r="K22" i="8"/>
  <c r="P17" i="8"/>
  <c r="T9" i="9"/>
  <c r="L24" i="9"/>
  <c r="K24" i="9"/>
  <c r="L10" i="12"/>
  <c r="K10" i="12"/>
  <c r="J9" i="8"/>
  <c r="M22" i="8"/>
  <c r="M17" i="8" s="1"/>
  <c r="R22" i="8"/>
  <c r="R17" i="8" s="1"/>
  <c r="M10" i="11"/>
  <c r="M10" i="9"/>
  <c r="M24" i="9"/>
  <c r="M17" i="9" s="1"/>
  <c r="O10" i="12"/>
  <c r="P9" i="9"/>
  <c r="C9" i="12"/>
  <c r="M10" i="12"/>
  <c r="P9" i="12"/>
  <c r="L24" i="12"/>
  <c r="U9" i="12"/>
  <c r="R10" i="12"/>
  <c r="K24" i="12"/>
  <c r="O10" i="9"/>
  <c r="F17" i="9"/>
  <c r="O25" i="9"/>
  <c r="O24" i="9" s="1"/>
  <c r="O17" i="9" s="1"/>
  <c r="K10" i="9"/>
  <c r="L10" i="9"/>
  <c r="R10" i="9"/>
  <c r="L17" i="11"/>
  <c r="T17" i="11"/>
  <c r="L10" i="11"/>
  <c r="K24" i="11"/>
  <c r="L24" i="11"/>
  <c r="H17" i="8"/>
  <c r="T17" i="8"/>
  <c r="L10" i="8"/>
  <c r="R30" i="4"/>
  <c r="O30" i="4" s="1"/>
  <c r="R16" i="4"/>
  <c r="O16" i="4" s="1"/>
  <c r="R15" i="4"/>
  <c r="O15" i="4" s="1"/>
  <c r="R14" i="4"/>
  <c r="O14" i="4" s="1"/>
  <c r="K17" i="11" l="1"/>
  <c r="L17" i="12"/>
  <c r="F9" i="11"/>
  <c r="L9" i="11" s="1"/>
  <c r="E9" i="11"/>
  <c r="K17" i="12"/>
  <c r="I9" i="12"/>
  <c r="F9" i="12"/>
  <c r="S9" i="8"/>
  <c r="G9" i="8"/>
  <c r="V9" i="8"/>
  <c r="H9" i="9"/>
  <c r="W9" i="11"/>
  <c r="E9" i="12"/>
  <c r="D9" i="12"/>
  <c r="E9" i="9"/>
  <c r="I9" i="8"/>
  <c r="T9" i="11"/>
  <c r="F9" i="9"/>
  <c r="L9" i="9" s="1"/>
  <c r="L17" i="8"/>
  <c r="T9" i="8"/>
  <c r="P9" i="8"/>
  <c r="V9" i="12"/>
  <c r="K9" i="12"/>
  <c r="O24" i="11"/>
  <c r="O17" i="11" s="1"/>
  <c r="O9" i="11" s="1"/>
  <c r="M9" i="11"/>
  <c r="M9" i="12"/>
  <c r="R9" i="12"/>
  <c r="O9" i="12"/>
  <c r="R9" i="11"/>
  <c r="R9" i="9"/>
  <c r="M9" i="9"/>
  <c r="O9" i="9"/>
  <c r="R9" i="8"/>
  <c r="K17" i="8"/>
  <c r="F9" i="8"/>
  <c r="L9" i="8" s="1"/>
  <c r="H9" i="8"/>
  <c r="O22" i="8"/>
  <c r="O17" i="8" s="1"/>
  <c r="O9" i="8" s="1"/>
  <c r="M9" i="8"/>
  <c r="K17" i="9"/>
  <c r="L17" i="9"/>
  <c r="K9" i="11"/>
  <c r="R29" i="4"/>
  <c r="O29" i="4" s="1"/>
  <c r="R22" i="4"/>
  <c r="O22" i="4" s="1"/>
  <c r="R23" i="4"/>
  <c r="O23" i="4" s="1"/>
  <c r="R25" i="4"/>
  <c r="O25" i="4" s="1"/>
  <c r="R18" i="4"/>
  <c r="O18" i="4" s="1"/>
  <c r="R11" i="4"/>
  <c r="O11" i="4" s="1"/>
  <c r="L30" i="4"/>
  <c r="K30" i="4"/>
  <c r="L29" i="4"/>
  <c r="K29" i="4"/>
  <c r="L25" i="4"/>
  <c r="K25" i="4"/>
  <c r="L23" i="4"/>
  <c r="K23" i="4"/>
  <c r="L22" i="4"/>
  <c r="K22" i="4"/>
  <c r="L18" i="4"/>
  <c r="K18" i="4"/>
  <c r="L29" i="3"/>
  <c r="K29" i="3"/>
  <c r="L28" i="3"/>
  <c r="K28" i="3"/>
  <c r="L27" i="3"/>
  <c r="K27" i="3"/>
  <c r="L24" i="3"/>
  <c r="K24" i="3"/>
  <c r="L22" i="3"/>
  <c r="K22" i="3"/>
  <c r="L21" i="3"/>
  <c r="K21" i="3"/>
  <c r="L19" i="3"/>
  <c r="K19" i="3"/>
  <c r="K15" i="3"/>
  <c r="L15" i="3"/>
  <c r="K16" i="3"/>
  <c r="L16" i="3"/>
  <c r="K17" i="3"/>
  <c r="L17" i="3"/>
  <c r="L11" i="3"/>
  <c r="K11" i="3"/>
  <c r="J20" i="10"/>
  <c r="K20" i="10"/>
  <c r="L20" i="10"/>
  <c r="Q20" i="10"/>
  <c r="N20" i="10" s="1"/>
  <c r="J20" i="7"/>
  <c r="K20" i="7"/>
  <c r="L20" i="7"/>
  <c r="Q20" i="7"/>
  <c r="N20" i="7" s="1"/>
  <c r="J20" i="2"/>
  <c r="K20" i="2"/>
  <c r="L20" i="2"/>
  <c r="Q20" i="2"/>
  <c r="N20" i="2" s="1"/>
  <c r="L9" i="12" l="1"/>
  <c r="K9" i="9"/>
  <c r="K9" i="8"/>
  <c r="R29" i="3"/>
  <c r="O29" i="3" s="1"/>
  <c r="R28" i="3"/>
  <c r="O28" i="3" s="1"/>
  <c r="R27" i="3"/>
  <c r="O27" i="3" s="1"/>
  <c r="R24" i="3"/>
  <c r="O24" i="3" s="1"/>
  <c r="R22" i="3"/>
  <c r="O22" i="3" s="1"/>
  <c r="R21" i="3"/>
  <c r="O21" i="3" s="1"/>
  <c r="R19" i="3"/>
  <c r="O19" i="3" s="1"/>
  <c r="R17" i="3"/>
  <c r="O17" i="3" s="1"/>
  <c r="R16" i="3"/>
  <c r="O16" i="3" s="1"/>
  <c r="R15" i="3"/>
  <c r="O15" i="3" s="1"/>
  <c r="R12" i="3"/>
  <c r="O12" i="3" s="1"/>
  <c r="R11" i="3"/>
  <c r="O11" i="3" s="1"/>
  <c r="C70" i="1" l="1"/>
  <c r="C42" i="1"/>
  <c r="C20" i="1"/>
  <c r="C22" i="1"/>
  <c r="Q54" i="10" l="1"/>
  <c r="N54" i="10" s="1"/>
  <c r="L54" i="10"/>
  <c r="K54" i="10"/>
  <c r="J54" i="10"/>
  <c r="Q53" i="10"/>
  <c r="N53" i="10" s="1"/>
  <c r="L53" i="10"/>
  <c r="L52" i="10" s="1"/>
  <c r="K53" i="10"/>
  <c r="J53" i="10"/>
  <c r="U52" i="10"/>
  <c r="T52" i="10"/>
  <c r="S52" i="10"/>
  <c r="R52" i="10"/>
  <c r="P52" i="10"/>
  <c r="O52" i="10"/>
  <c r="M52" i="10"/>
  <c r="I52" i="10"/>
  <c r="H52" i="10"/>
  <c r="G52" i="10"/>
  <c r="F52" i="10"/>
  <c r="E52" i="10"/>
  <c r="D52" i="10"/>
  <c r="C52" i="10"/>
  <c r="B52" i="10"/>
  <c r="Q51" i="10"/>
  <c r="N51" i="10" s="1"/>
  <c r="L51" i="10"/>
  <c r="K51" i="10"/>
  <c r="J51" i="10"/>
  <c r="Q50" i="10"/>
  <c r="N50" i="10" s="1"/>
  <c r="L50" i="10"/>
  <c r="K50" i="10"/>
  <c r="J50" i="10"/>
  <c r="Q49" i="10"/>
  <c r="N49" i="10" s="1"/>
  <c r="L49" i="10"/>
  <c r="K49" i="10"/>
  <c r="J49" i="10"/>
  <c r="U48" i="10"/>
  <c r="T48" i="10"/>
  <c r="S48" i="10"/>
  <c r="R48" i="10"/>
  <c r="P48" i="10"/>
  <c r="O48" i="10"/>
  <c r="M48" i="10"/>
  <c r="I48" i="10"/>
  <c r="H48" i="10"/>
  <c r="G48" i="10"/>
  <c r="F48" i="10"/>
  <c r="E48" i="10"/>
  <c r="D48" i="10"/>
  <c r="C48" i="10"/>
  <c r="B48" i="10"/>
  <c r="Q34" i="10"/>
  <c r="N34" i="10" s="1"/>
  <c r="L34" i="10"/>
  <c r="K34" i="10"/>
  <c r="J34" i="10"/>
  <c r="Q33" i="10"/>
  <c r="N33" i="10" s="1"/>
  <c r="L33" i="10"/>
  <c r="K33" i="10"/>
  <c r="J33" i="10"/>
  <c r="Q32" i="10"/>
  <c r="N32" i="10" s="1"/>
  <c r="L32" i="10"/>
  <c r="K32" i="10"/>
  <c r="J32" i="10"/>
  <c r="V31" i="10"/>
  <c r="V15" i="10" s="1"/>
  <c r="U31" i="10"/>
  <c r="U15" i="10" s="1"/>
  <c r="T31" i="10"/>
  <c r="T15" i="10" s="1"/>
  <c r="S31" i="10"/>
  <c r="S15" i="10" s="1"/>
  <c r="R31" i="10"/>
  <c r="R15" i="10" s="1"/>
  <c r="P31" i="10"/>
  <c r="P15" i="10" s="1"/>
  <c r="O31" i="10"/>
  <c r="O15" i="10" s="1"/>
  <c r="M31" i="10"/>
  <c r="M15" i="10" s="1"/>
  <c r="I31" i="10"/>
  <c r="I15" i="10" s="1"/>
  <c r="H31" i="10"/>
  <c r="H15" i="10" s="1"/>
  <c r="G31" i="10"/>
  <c r="G15" i="10" s="1"/>
  <c r="F31" i="10"/>
  <c r="F15" i="10" s="1"/>
  <c r="E31" i="10"/>
  <c r="D31" i="10"/>
  <c r="D15" i="10" s="1"/>
  <c r="C31" i="10"/>
  <c r="C15" i="10" s="1"/>
  <c r="B31" i="10"/>
  <c r="B15" i="10" s="1"/>
  <c r="Q30" i="10"/>
  <c r="N30" i="10" s="1"/>
  <c r="L30" i="10"/>
  <c r="K30" i="10"/>
  <c r="J30" i="10"/>
  <c r="Q29" i="10"/>
  <c r="N29" i="10" s="1"/>
  <c r="L29" i="10"/>
  <c r="K29" i="10"/>
  <c r="J29" i="10"/>
  <c r="Q28" i="10"/>
  <c r="N28" i="10" s="1"/>
  <c r="L28" i="10"/>
  <c r="K28" i="10"/>
  <c r="J28" i="10"/>
  <c r="Q27" i="10"/>
  <c r="N27" i="10" s="1"/>
  <c r="L27" i="10"/>
  <c r="K27" i="10"/>
  <c r="J27" i="10"/>
  <c r="V26" i="10"/>
  <c r="U26" i="10"/>
  <c r="T26" i="10"/>
  <c r="S26" i="10"/>
  <c r="R26" i="10"/>
  <c r="P26" i="10"/>
  <c r="O26" i="10"/>
  <c r="M26" i="10"/>
  <c r="I26" i="10"/>
  <c r="H26" i="10"/>
  <c r="G26" i="10"/>
  <c r="F26" i="10"/>
  <c r="E26" i="10"/>
  <c r="D26" i="10"/>
  <c r="C26" i="10"/>
  <c r="B26" i="10"/>
  <c r="Q25" i="10"/>
  <c r="N25" i="10" s="1"/>
  <c r="L25" i="10"/>
  <c r="K25" i="10"/>
  <c r="J25" i="10"/>
  <c r="Q24" i="10"/>
  <c r="L24" i="10"/>
  <c r="K24" i="10"/>
  <c r="J24" i="10"/>
  <c r="Q23" i="10"/>
  <c r="N23" i="10" s="1"/>
  <c r="L23" i="10"/>
  <c r="K23" i="10"/>
  <c r="J23" i="10"/>
  <c r="Q22" i="10"/>
  <c r="N22" i="10" s="1"/>
  <c r="L22" i="10"/>
  <c r="K22" i="10"/>
  <c r="J22" i="10"/>
  <c r="Q21" i="10"/>
  <c r="N21" i="10" s="1"/>
  <c r="L21" i="10"/>
  <c r="K21" i="10"/>
  <c r="J21" i="10"/>
  <c r="Q19" i="10"/>
  <c r="N19" i="10" s="1"/>
  <c r="L19" i="10"/>
  <c r="K19" i="10"/>
  <c r="J19" i="10"/>
  <c r="Q18" i="10"/>
  <c r="N18" i="10" s="1"/>
  <c r="L18" i="10"/>
  <c r="K18" i="10"/>
  <c r="J18" i="10"/>
  <c r="Q17" i="10"/>
  <c r="N17" i="10" s="1"/>
  <c r="L17" i="10"/>
  <c r="K17" i="10"/>
  <c r="J17" i="10"/>
  <c r="J48" i="10" l="1"/>
  <c r="J31" i="10"/>
  <c r="L26" i="10"/>
  <c r="L31" i="10"/>
  <c r="L15" i="10" s="1"/>
  <c r="L48" i="10"/>
  <c r="N31" i="10"/>
  <c r="K52" i="10"/>
  <c r="K26" i="10"/>
  <c r="Q48" i="10"/>
  <c r="N48" i="10"/>
  <c r="E15" i="10"/>
  <c r="J15" i="10" s="1"/>
  <c r="Q26" i="10"/>
  <c r="J26" i="10"/>
  <c r="Q31" i="10"/>
  <c r="Q15" i="10" s="1"/>
  <c r="J52" i="10"/>
  <c r="N52" i="10"/>
  <c r="K31" i="10"/>
  <c r="K48" i="10"/>
  <c r="N24" i="10"/>
  <c r="N26" i="10" s="1"/>
  <c r="Q52" i="10"/>
  <c r="Q54" i="7"/>
  <c r="N54" i="7" s="1"/>
  <c r="L54" i="7"/>
  <c r="K54" i="7"/>
  <c r="J54" i="7"/>
  <c r="Q53" i="7"/>
  <c r="N53" i="7" s="1"/>
  <c r="L53" i="7"/>
  <c r="K53" i="7"/>
  <c r="J53" i="7"/>
  <c r="U52" i="7"/>
  <c r="T52" i="7"/>
  <c r="S52" i="7"/>
  <c r="R52" i="7"/>
  <c r="P52" i="7"/>
  <c r="O52" i="7"/>
  <c r="M52" i="7"/>
  <c r="I52" i="7"/>
  <c r="H52" i="7"/>
  <c r="G52" i="7"/>
  <c r="F52" i="7"/>
  <c r="E52" i="7"/>
  <c r="D52" i="7"/>
  <c r="C52" i="7"/>
  <c r="B52" i="7"/>
  <c r="Q51" i="7"/>
  <c r="N51" i="7" s="1"/>
  <c r="L51" i="7"/>
  <c r="K51" i="7"/>
  <c r="J51" i="7"/>
  <c r="Q50" i="7"/>
  <c r="N50" i="7" s="1"/>
  <c r="L50" i="7"/>
  <c r="K50" i="7"/>
  <c r="J50" i="7"/>
  <c r="Q49" i="7"/>
  <c r="N49" i="7" s="1"/>
  <c r="L49" i="7"/>
  <c r="L48" i="7" s="1"/>
  <c r="K49" i="7"/>
  <c r="J49" i="7"/>
  <c r="U48" i="7"/>
  <c r="T48" i="7"/>
  <c r="S48" i="7"/>
  <c r="R48" i="7"/>
  <c r="P48" i="7"/>
  <c r="O48" i="7"/>
  <c r="M48" i="7"/>
  <c r="I48" i="7"/>
  <c r="H48" i="7"/>
  <c r="G48" i="7"/>
  <c r="F48" i="7"/>
  <c r="E48" i="7"/>
  <c r="D48" i="7"/>
  <c r="C48" i="7"/>
  <c r="B48" i="7"/>
  <c r="Q34" i="7"/>
  <c r="N34" i="7" s="1"/>
  <c r="L34" i="7"/>
  <c r="K34" i="7"/>
  <c r="J34" i="7"/>
  <c r="Q33" i="7"/>
  <c r="N33" i="7" s="1"/>
  <c r="L33" i="7"/>
  <c r="K33" i="7"/>
  <c r="J33" i="7"/>
  <c r="Q32" i="7"/>
  <c r="N32" i="7" s="1"/>
  <c r="L32" i="7"/>
  <c r="L31" i="7" s="1"/>
  <c r="K32" i="7"/>
  <c r="J32" i="7"/>
  <c r="V31" i="7"/>
  <c r="V15" i="7" s="1"/>
  <c r="U31" i="7"/>
  <c r="U15" i="7" s="1"/>
  <c r="T31" i="7"/>
  <c r="T15" i="7" s="1"/>
  <c r="S31" i="7"/>
  <c r="S15" i="7" s="1"/>
  <c r="R31" i="7"/>
  <c r="R15" i="7" s="1"/>
  <c r="P31" i="7"/>
  <c r="P15" i="7" s="1"/>
  <c r="O31" i="7"/>
  <c r="O15" i="7" s="1"/>
  <c r="M31" i="7"/>
  <c r="M15" i="7" s="1"/>
  <c r="I31" i="7"/>
  <c r="I15" i="7" s="1"/>
  <c r="H31" i="7"/>
  <c r="H15" i="7" s="1"/>
  <c r="G31" i="7"/>
  <c r="G15" i="7" s="1"/>
  <c r="F31" i="7"/>
  <c r="F15" i="7" s="1"/>
  <c r="E31" i="7"/>
  <c r="D31" i="7"/>
  <c r="D15" i="7" s="1"/>
  <c r="C31" i="7"/>
  <c r="C15" i="7" s="1"/>
  <c r="B31" i="7"/>
  <c r="B15" i="7" s="1"/>
  <c r="Q30" i="7"/>
  <c r="N30" i="7" s="1"/>
  <c r="L30" i="7"/>
  <c r="K30" i="7"/>
  <c r="J30" i="7"/>
  <c r="Q29" i="7"/>
  <c r="N29" i="7" s="1"/>
  <c r="L29" i="7"/>
  <c r="K29" i="7"/>
  <c r="J29" i="7"/>
  <c r="Q28" i="7"/>
  <c r="N28" i="7" s="1"/>
  <c r="L28" i="7"/>
  <c r="K28" i="7"/>
  <c r="J28" i="7"/>
  <c r="Q27" i="7"/>
  <c r="N27" i="7" s="1"/>
  <c r="L27" i="7"/>
  <c r="K27" i="7"/>
  <c r="J27" i="7"/>
  <c r="V26" i="7"/>
  <c r="U26" i="7"/>
  <c r="T26" i="7"/>
  <c r="S26" i="7"/>
  <c r="R26" i="7"/>
  <c r="P26" i="7"/>
  <c r="O26" i="7"/>
  <c r="M26" i="7"/>
  <c r="I26" i="7"/>
  <c r="H26" i="7"/>
  <c r="G26" i="7"/>
  <c r="F26" i="7"/>
  <c r="E26" i="7"/>
  <c r="D26" i="7"/>
  <c r="C26" i="7"/>
  <c r="B26" i="7"/>
  <c r="Q25" i="7"/>
  <c r="N25" i="7" s="1"/>
  <c r="L25" i="7"/>
  <c r="K25" i="7"/>
  <c r="J25" i="7"/>
  <c r="Q24" i="7"/>
  <c r="L24" i="7"/>
  <c r="K24" i="7"/>
  <c r="J24" i="7"/>
  <c r="Q23" i="7"/>
  <c r="N23" i="7" s="1"/>
  <c r="L23" i="7"/>
  <c r="K23" i="7"/>
  <c r="J23" i="7"/>
  <c r="Q22" i="7"/>
  <c r="N22" i="7" s="1"/>
  <c r="L22" i="7"/>
  <c r="K22" i="7"/>
  <c r="J22" i="7"/>
  <c r="Q21" i="7"/>
  <c r="N21" i="7" s="1"/>
  <c r="L21" i="7"/>
  <c r="K21" i="7"/>
  <c r="J21" i="7"/>
  <c r="Q19" i="7"/>
  <c r="N19" i="7" s="1"/>
  <c r="L19" i="7"/>
  <c r="K19" i="7"/>
  <c r="J19" i="7"/>
  <c r="Q18" i="7"/>
  <c r="N18" i="7" s="1"/>
  <c r="L18" i="7"/>
  <c r="K18" i="7"/>
  <c r="J18" i="7"/>
  <c r="Q17" i="7"/>
  <c r="N17" i="7" s="1"/>
  <c r="L17" i="7"/>
  <c r="K17" i="7"/>
  <c r="J17" i="7"/>
  <c r="J31" i="7" l="1"/>
  <c r="L52" i="7"/>
  <c r="J26" i="7"/>
  <c r="Q48" i="7"/>
  <c r="J52" i="7"/>
  <c r="J48" i="7"/>
  <c r="Q26" i="7"/>
  <c r="L26" i="7"/>
  <c r="E15" i="7"/>
  <c r="J15" i="7" s="1"/>
  <c r="L15" i="7"/>
  <c r="Q31" i="7"/>
  <c r="Q15" i="7" s="1"/>
  <c r="K15" i="10"/>
  <c r="N52" i="7"/>
  <c r="K26" i="7"/>
  <c r="N31" i="7"/>
  <c r="K52" i="7"/>
  <c r="N15" i="10"/>
  <c r="N48" i="7"/>
  <c r="K31" i="7"/>
  <c r="K48" i="7"/>
  <c r="N24" i="7"/>
  <c r="N26" i="7" s="1"/>
  <c r="Q52" i="7"/>
  <c r="Q54" i="2"/>
  <c r="N54" i="2" s="1"/>
  <c r="Q53" i="2"/>
  <c r="N53" i="2" s="1"/>
  <c r="Q51" i="2"/>
  <c r="N51" i="2" s="1"/>
  <c r="L54" i="2"/>
  <c r="L53" i="2"/>
  <c r="L51" i="2"/>
  <c r="K51" i="2"/>
  <c r="J51" i="2"/>
  <c r="K15" i="7" l="1"/>
  <c r="N15" i="7"/>
  <c r="M30" i="4" l="1"/>
  <c r="M29" i="4"/>
  <c r="M25" i="4"/>
  <c r="V24" i="4"/>
  <c r="V17" i="4" s="1"/>
  <c r="U24" i="4"/>
  <c r="U17" i="4" s="1"/>
  <c r="T24" i="4"/>
  <c r="T17" i="4" s="1"/>
  <c r="S24" i="4"/>
  <c r="S17" i="4" s="1"/>
  <c r="Q50" i="2" s="1"/>
  <c r="N50" i="2" s="1"/>
  <c r="R24" i="4"/>
  <c r="Q24" i="4"/>
  <c r="Q17" i="4" s="1"/>
  <c r="P24" i="4"/>
  <c r="P17" i="4" s="1"/>
  <c r="O24" i="4"/>
  <c r="N24" i="4"/>
  <c r="N17" i="4" s="1"/>
  <c r="J24" i="4"/>
  <c r="J17" i="4" s="1"/>
  <c r="I24" i="4"/>
  <c r="I17" i="4" s="1"/>
  <c r="H24" i="4"/>
  <c r="H17" i="4" s="1"/>
  <c r="G48" i="2" s="1"/>
  <c r="G24" i="4"/>
  <c r="G17" i="4" s="1"/>
  <c r="F24" i="4"/>
  <c r="E24" i="4"/>
  <c r="E17" i="4" s="1"/>
  <c r="D24" i="4"/>
  <c r="D17" i="4" s="1"/>
  <c r="C24" i="4"/>
  <c r="C17" i="4" s="1"/>
  <c r="C23" i="3"/>
  <c r="M29" i="3"/>
  <c r="M28" i="3"/>
  <c r="M27" i="3"/>
  <c r="M24" i="3"/>
  <c r="W23" i="3"/>
  <c r="V23" i="3"/>
  <c r="U23" i="3"/>
  <c r="T23" i="3"/>
  <c r="S23" i="3"/>
  <c r="Q23" i="3"/>
  <c r="P23" i="3"/>
  <c r="N23" i="3"/>
  <c r="J23" i="3"/>
  <c r="I23" i="3"/>
  <c r="H23" i="3"/>
  <c r="G23" i="3"/>
  <c r="F23" i="3"/>
  <c r="E23" i="3"/>
  <c r="D23" i="3"/>
  <c r="D18" i="3" s="1"/>
  <c r="J30" i="2"/>
  <c r="H18" i="3" l="1"/>
  <c r="U18" i="3"/>
  <c r="P18" i="3"/>
  <c r="I18" i="3"/>
  <c r="V18" i="3"/>
  <c r="L34" i="2"/>
  <c r="Q18" i="3"/>
  <c r="J34" i="2"/>
  <c r="K34" i="2"/>
  <c r="J18" i="3"/>
  <c r="W18" i="3"/>
  <c r="G18" i="3"/>
  <c r="N18" i="3"/>
  <c r="T18" i="3"/>
  <c r="Q34" i="2"/>
  <c r="N34" i="2" s="1"/>
  <c r="C18" i="3"/>
  <c r="R17" i="4"/>
  <c r="O17" i="4"/>
  <c r="F18" i="3"/>
  <c r="L23" i="3"/>
  <c r="K23" i="3"/>
  <c r="R23" i="3"/>
  <c r="R18" i="3" s="1"/>
  <c r="S18" i="3"/>
  <c r="Q33" i="2" s="1"/>
  <c r="M23" i="3"/>
  <c r="E18" i="3"/>
  <c r="F17" i="4"/>
  <c r="L24" i="4"/>
  <c r="K24" i="4"/>
  <c r="M24" i="4"/>
  <c r="M23" i="4"/>
  <c r="M22" i="4"/>
  <c r="M18" i="4"/>
  <c r="M16" i="4"/>
  <c r="M15" i="4"/>
  <c r="M14" i="4"/>
  <c r="M11" i="4"/>
  <c r="M22" i="3"/>
  <c r="M21" i="3"/>
  <c r="M19" i="3"/>
  <c r="M17" i="3"/>
  <c r="M16" i="3"/>
  <c r="M15" i="3"/>
  <c r="M12" i="3"/>
  <c r="M11" i="3"/>
  <c r="F10" i="4"/>
  <c r="D10" i="4"/>
  <c r="D10" i="3"/>
  <c r="C10" i="3"/>
  <c r="C52" i="2"/>
  <c r="J21" i="2"/>
  <c r="C26" i="2"/>
  <c r="N33" i="2" l="1"/>
  <c r="K33" i="2"/>
  <c r="J33" i="2"/>
  <c r="J49" i="2"/>
  <c r="E48" i="2"/>
  <c r="L33" i="2"/>
  <c r="J50" i="2"/>
  <c r="K50" i="2"/>
  <c r="C9" i="3"/>
  <c r="B31" i="2"/>
  <c r="L50" i="2"/>
  <c r="D9" i="4"/>
  <c r="C48" i="2"/>
  <c r="F9" i="4"/>
  <c r="D9" i="3"/>
  <c r="C31" i="2"/>
  <c r="O23" i="3"/>
  <c r="O18" i="3" s="1"/>
  <c r="M17" i="4"/>
  <c r="M18" i="3"/>
  <c r="V10" i="4"/>
  <c r="U10" i="4"/>
  <c r="T10" i="4"/>
  <c r="S10" i="4"/>
  <c r="R10" i="4"/>
  <c r="R9" i="4" s="1"/>
  <c r="Q10" i="4"/>
  <c r="P10" i="4"/>
  <c r="O10" i="4"/>
  <c r="O9" i="4" s="1"/>
  <c r="N10" i="4"/>
  <c r="E10" i="4"/>
  <c r="G10" i="4"/>
  <c r="H9" i="4"/>
  <c r="I10" i="4"/>
  <c r="J10" i="4"/>
  <c r="C10" i="4"/>
  <c r="F52" i="2"/>
  <c r="F26" i="2"/>
  <c r="W10" i="3"/>
  <c r="V10" i="3"/>
  <c r="U10" i="3"/>
  <c r="T10" i="3"/>
  <c r="S10" i="3"/>
  <c r="Q10" i="3"/>
  <c r="P10" i="3"/>
  <c r="N10" i="3"/>
  <c r="E10" i="3"/>
  <c r="F10" i="3"/>
  <c r="G10" i="3"/>
  <c r="H10" i="3"/>
  <c r="I10" i="3"/>
  <c r="J10" i="3"/>
  <c r="T9" i="3" l="1"/>
  <c r="S31" i="2"/>
  <c r="V9" i="4"/>
  <c r="U48" i="2"/>
  <c r="N9" i="3"/>
  <c r="M31" i="2"/>
  <c r="N9" i="4"/>
  <c r="M48" i="2"/>
  <c r="P9" i="3"/>
  <c r="O31" i="2"/>
  <c r="S9" i="4"/>
  <c r="R48" i="2"/>
  <c r="Q9" i="3"/>
  <c r="P31" i="2"/>
  <c r="H9" i="3"/>
  <c r="G31" i="2"/>
  <c r="I9" i="4"/>
  <c r="L9" i="4" s="1"/>
  <c r="U9" i="3"/>
  <c r="T31" i="2"/>
  <c r="J9" i="3"/>
  <c r="I31" i="2"/>
  <c r="F9" i="3"/>
  <c r="V9" i="3"/>
  <c r="U31" i="2"/>
  <c r="C9" i="4"/>
  <c r="B48" i="2"/>
  <c r="P9" i="4"/>
  <c r="O48" i="2"/>
  <c r="T9" i="4"/>
  <c r="S48" i="2"/>
  <c r="I9" i="3"/>
  <c r="H31" i="2"/>
  <c r="E9" i="3"/>
  <c r="S9" i="3"/>
  <c r="R31" i="2"/>
  <c r="W9" i="3"/>
  <c r="V31" i="2"/>
  <c r="J9" i="4"/>
  <c r="I48" i="2"/>
  <c r="E9" i="4"/>
  <c r="D48" i="2"/>
  <c r="Q9" i="4"/>
  <c r="P48" i="2"/>
  <c r="U9" i="4"/>
  <c r="T48" i="2"/>
  <c r="G9" i="4"/>
  <c r="F48" i="2"/>
  <c r="K9" i="4"/>
  <c r="G9" i="3"/>
  <c r="F31" i="2"/>
  <c r="F15" i="2" s="1"/>
  <c r="K10" i="3"/>
  <c r="K10" i="4"/>
  <c r="M10" i="4"/>
  <c r="L17" i="4"/>
  <c r="K17" i="4"/>
  <c r="R10" i="3"/>
  <c r="R9" i="3" s="1"/>
  <c r="L10" i="3"/>
  <c r="M10" i="3"/>
  <c r="L18" i="3"/>
  <c r="L10" i="4"/>
  <c r="K18" i="3"/>
  <c r="K9" i="3" l="1"/>
  <c r="L9" i="3"/>
  <c r="D31" i="2"/>
  <c r="L32" i="2"/>
  <c r="L31" i="2" s="1"/>
  <c r="K32" i="2"/>
  <c r="E31" i="2"/>
  <c r="J32" i="2"/>
  <c r="H48" i="2"/>
  <c r="K49" i="2"/>
  <c r="M9" i="4"/>
  <c r="M9" i="3"/>
  <c r="O10" i="3"/>
  <c r="O9" i="3" s="1"/>
  <c r="C15" i="2"/>
  <c r="Q49" i="2"/>
  <c r="L49" i="2"/>
  <c r="L48" i="2" s="1"/>
  <c r="K54" i="2"/>
  <c r="J54" i="2"/>
  <c r="K53" i="2"/>
  <c r="J53" i="2"/>
  <c r="Q32" i="2"/>
  <c r="Q30" i="2"/>
  <c r="N30" i="2" s="1"/>
  <c r="L30" i="2"/>
  <c r="K30" i="2"/>
  <c r="Q29" i="2"/>
  <c r="N29" i="2" s="1"/>
  <c r="L29" i="2"/>
  <c r="K29" i="2"/>
  <c r="J29" i="2"/>
  <c r="Q28" i="2"/>
  <c r="N28" i="2" s="1"/>
  <c r="L28" i="2"/>
  <c r="K28" i="2"/>
  <c r="J28" i="2"/>
  <c r="Q27" i="2"/>
  <c r="N27" i="2" s="1"/>
  <c r="L27" i="2"/>
  <c r="K27" i="2"/>
  <c r="J27" i="2"/>
  <c r="N32" i="2" l="1"/>
  <c r="N31" i="2" s="1"/>
  <c r="Q31" i="2"/>
  <c r="N49" i="2"/>
  <c r="N48" i="2" s="1"/>
  <c r="Q48" i="2"/>
  <c r="J22" i="2"/>
  <c r="K22" i="2"/>
  <c r="L22" i="2"/>
  <c r="Q22" i="2"/>
  <c r="N22" i="2" s="1"/>
  <c r="M26" i="2"/>
  <c r="C3" i="1" l="1"/>
  <c r="C4" i="1"/>
  <c r="C5" i="1"/>
  <c r="C6" i="1"/>
  <c r="C7" i="1"/>
  <c r="C8" i="1"/>
  <c r="C9" i="1"/>
  <c r="C10" i="1"/>
  <c r="C11" i="1"/>
  <c r="C12" i="1"/>
  <c r="C13" i="1"/>
  <c r="C14" i="1"/>
  <c r="C15" i="1"/>
  <c r="C16" i="1"/>
  <c r="C17" i="1"/>
  <c r="C18" i="1"/>
  <c r="C19" i="1"/>
  <c r="C21" i="1"/>
  <c r="C23" i="1"/>
  <c r="C24" i="1"/>
  <c r="C25" i="1"/>
  <c r="C26" i="1"/>
  <c r="C27" i="1"/>
  <c r="C28" i="1"/>
  <c r="C29" i="1"/>
  <c r="C30" i="1"/>
  <c r="C31" i="1"/>
  <c r="C32" i="1"/>
  <c r="C33" i="1"/>
  <c r="C34" i="1"/>
  <c r="C35" i="1"/>
  <c r="C36" i="1"/>
  <c r="C37" i="1"/>
  <c r="C38" i="1"/>
  <c r="C39" i="1"/>
  <c r="C40" i="1"/>
  <c r="C41" i="1"/>
  <c r="C43" i="1"/>
  <c r="C44" i="1"/>
  <c r="C45" i="1"/>
  <c r="C46" i="1"/>
  <c r="C47" i="1"/>
  <c r="C48" i="1"/>
  <c r="C49" i="1"/>
  <c r="C50" i="1"/>
  <c r="C51" i="1"/>
  <c r="C52" i="1"/>
  <c r="C53" i="1"/>
  <c r="C54" i="1"/>
  <c r="C55" i="1"/>
  <c r="C56" i="1"/>
  <c r="C57" i="1"/>
  <c r="C58" i="1"/>
  <c r="C59" i="1"/>
  <c r="C60" i="1"/>
  <c r="C61" i="1"/>
  <c r="C62" i="1"/>
  <c r="C63" i="1"/>
  <c r="C64" i="1"/>
  <c r="C65" i="1"/>
  <c r="C66" i="1"/>
  <c r="C67" i="1"/>
  <c r="C68" i="1"/>
  <c r="C69" i="1"/>
  <c r="C71" i="1"/>
  <c r="C72" i="1"/>
  <c r="C73" i="1"/>
  <c r="C74" i="1"/>
  <c r="C75" i="1"/>
  <c r="C76" i="1"/>
  <c r="C77" i="1"/>
  <c r="C78" i="1"/>
  <c r="C79" i="1"/>
  <c r="C80" i="1"/>
  <c r="C81" i="1"/>
  <c r="C82" i="1"/>
  <c r="C83" i="1"/>
  <c r="C84" i="1"/>
  <c r="C85" i="1"/>
  <c r="C86" i="1"/>
  <c r="C87" i="1"/>
  <c r="C88" i="1"/>
  <c r="C89" i="1"/>
  <c r="C90" i="1"/>
  <c r="C91" i="1"/>
  <c r="C92" i="1"/>
  <c r="C93" i="1"/>
  <c r="C94" i="1"/>
  <c r="C95" i="1"/>
  <c r="C96" i="1"/>
  <c r="C97" i="1"/>
  <c r="C2" i="1"/>
  <c r="K25" i="2" l="1"/>
  <c r="K24" i="2"/>
  <c r="K23" i="2"/>
  <c r="K21" i="2"/>
  <c r="K19" i="2"/>
  <c r="K18" i="2"/>
  <c r="K17" i="2"/>
  <c r="J25" i="2"/>
  <c r="J24" i="2"/>
  <c r="J23" i="2"/>
  <c r="J19" i="2"/>
  <c r="J18" i="2"/>
  <c r="J17" i="2"/>
  <c r="U52" i="2"/>
  <c r="T52" i="2"/>
  <c r="S52" i="2"/>
  <c r="R52" i="2"/>
  <c r="P52" i="2"/>
  <c r="O52" i="2"/>
  <c r="M52" i="2"/>
  <c r="I52" i="2"/>
  <c r="H52" i="2"/>
  <c r="G52" i="2"/>
  <c r="E52" i="2"/>
  <c r="D52" i="2"/>
  <c r="B52" i="2"/>
  <c r="L25" i="2"/>
  <c r="L24" i="2"/>
  <c r="L23" i="2"/>
  <c r="L21" i="2"/>
  <c r="L19" i="2"/>
  <c r="L18" i="2"/>
  <c r="L17" i="2"/>
  <c r="Q18" i="2"/>
  <c r="N18" i="2" s="1"/>
  <c r="Q19" i="2"/>
  <c r="N19" i="2" s="1"/>
  <c r="Q21" i="2"/>
  <c r="N21" i="2" s="1"/>
  <c r="Q23" i="2"/>
  <c r="N23" i="2" s="1"/>
  <c r="Q24" i="2"/>
  <c r="N24" i="2" s="1"/>
  <c r="Q25" i="2"/>
  <c r="N25" i="2" s="1"/>
  <c r="Q17" i="2"/>
  <c r="N17" i="2" s="1"/>
  <c r="V15" i="2"/>
  <c r="U15" i="2"/>
  <c r="T15" i="2"/>
  <c r="S15" i="2"/>
  <c r="R15" i="2"/>
  <c r="P15" i="2"/>
  <c r="O15" i="2"/>
  <c r="M15" i="2"/>
  <c r="I15" i="2"/>
  <c r="H15" i="2"/>
  <c r="G15" i="2"/>
  <c r="E15" i="2"/>
  <c r="D15" i="2"/>
  <c r="B15" i="2"/>
  <c r="V26" i="2"/>
  <c r="U26" i="2"/>
  <c r="T26" i="2"/>
  <c r="S26" i="2"/>
  <c r="R26" i="2"/>
  <c r="P26" i="2"/>
  <c r="O26" i="2"/>
  <c r="I26" i="2"/>
  <c r="H26" i="2"/>
  <c r="G26" i="2"/>
  <c r="E26" i="2"/>
  <c r="D26" i="2"/>
  <c r="B26" i="2"/>
  <c r="J15" i="2" l="1"/>
  <c r="K15" i="2"/>
  <c r="L15" i="2"/>
  <c r="L26" i="2"/>
  <c r="K26" i="2"/>
  <c r="K48" i="2"/>
  <c r="Q52" i="2"/>
  <c r="K52" i="2"/>
  <c r="L52" i="2"/>
  <c r="J48" i="2"/>
  <c r="K31" i="2"/>
  <c r="J52" i="2"/>
  <c r="J26" i="2"/>
  <c r="J31" i="2"/>
  <c r="N26" i="2"/>
  <c r="N52" i="2"/>
  <c r="Q26" i="2"/>
  <c r="N15" i="2"/>
  <c r="Q15" i="2"/>
</calcChain>
</file>

<file path=xl/sharedStrings.xml><?xml version="1.0" encoding="utf-8"?>
<sst xmlns="http://schemas.openxmlformats.org/spreadsheetml/2006/main" count="797" uniqueCount="294">
  <si>
    <t xml:space="preserve">     ТГК-1</t>
  </si>
  <si>
    <t>с НДС, тыс. рублей</t>
  </si>
  <si>
    <t>в том числе:</t>
  </si>
  <si>
    <t xml:space="preserve">1. Промышленные и приравненные к ним потребители </t>
  </si>
  <si>
    <t>2. Непромышленные потребители</t>
  </si>
  <si>
    <t>Название организации</t>
  </si>
  <si>
    <t>с</t>
  </si>
  <si>
    <t>по</t>
  </si>
  <si>
    <t>ФИО исполнителя</t>
  </si>
  <si>
    <t>Контактный телефон исполнителя</t>
  </si>
  <si>
    <t>Адрес электронной почты</t>
  </si>
  <si>
    <t>ФАКТ</t>
  </si>
  <si>
    <t>Период (месяц)</t>
  </si>
  <si>
    <t>Группы потребителей</t>
  </si>
  <si>
    <t>к Регламенту финансовых расчетов</t>
  </si>
  <si>
    <t>Код Участника</t>
  </si>
  <si>
    <t>Задолженность на конец отчетного периода (сальдо), тыс. руб.</t>
  </si>
  <si>
    <t>Текущая</t>
  </si>
  <si>
    <t>Просроченная</t>
  </si>
  <si>
    <t>Рабочая</t>
  </si>
  <si>
    <t>Мораторная</t>
  </si>
  <si>
    <t>ВСЕГО</t>
  </si>
  <si>
    <t>Исковая</t>
  </si>
  <si>
    <t>Прочая просроченная</t>
  </si>
  <si>
    <t>Приложение 47а</t>
  </si>
  <si>
    <t>в т.ч. потери прочие ТСО</t>
  </si>
  <si>
    <t>в т.ч. услуги по передаче прочих ТСО</t>
  </si>
  <si>
    <t>Безнадежная</t>
  </si>
  <si>
    <t>Реструктурированная</t>
  </si>
  <si>
    <t>Должность исполнителя</t>
  </si>
  <si>
    <t>БЛОК I</t>
  </si>
  <si>
    <t>БЛОК II</t>
  </si>
  <si>
    <t>Участник оптового рынка - гарантирующий поставщик/энергосбытовая компания, ВСЕГО</t>
  </si>
  <si>
    <t>1. Услуги по передаче</t>
  </si>
  <si>
    <t>2. Покупка с РРЭ</t>
  </si>
  <si>
    <t>Расчеты с контрагентами</t>
  </si>
  <si>
    <t>Фактическая сумма перечисленных средств в отчетном периоде, тыс. руб.</t>
  </si>
  <si>
    <t>%  оплаты за отчетный период</t>
  </si>
  <si>
    <t>% реализации за отчетный период</t>
  </si>
  <si>
    <t xml:space="preserve">в т.ч. потери МРСК </t>
  </si>
  <si>
    <t xml:space="preserve">в т.ч. услуги по передаче МРСК </t>
  </si>
  <si>
    <t>в т.ч. покупка у Энергоснабжающих, энергосбытовых организаций</t>
  </si>
  <si>
    <t>Списано безнадежной  задолженности за отчетный период, тыс.руб.</t>
  </si>
  <si>
    <t>7=4/3*100%</t>
  </si>
  <si>
    <t>8=5/3*100%</t>
  </si>
  <si>
    <t>14=15+16</t>
  </si>
  <si>
    <t>в т.ч. покупка у Розничных производителей (в т.ч. потребителей с блок-станциями и т.д.)</t>
  </si>
  <si>
    <t>9=2+3-4-6 или 9= 11-10</t>
  </si>
  <si>
    <t>из них: Потребители ЖКХ *, ВСЕГО</t>
  </si>
  <si>
    <t>** В строках указывается объем фактических потерь, с учетом нагрузочных потерь в сетях.</t>
  </si>
  <si>
    <t>11=12+13+14+17+18</t>
  </si>
  <si>
    <t>Реализация продукции *** за отчетный период, тыс.руб.</t>
  </si>
  <si>
    <t>Реализация продукции за отчетный период, тыс.руб.</t>
  </si>
  <si>
    <t>Дебиторская задолженность на конец отчетного периода ВСЕГО, тыс.руб., в т.ч.:</t>
  </si>
  <si>
    <t>Кредиторская задолженность на конец отчетного периода, тыс.руб., в т.ч.:</t>
  </si>
  <si>
    <t>*** Расчетная формула: Реализация продукции = Дебиторская задолженность на начало отчетного периода (столбец №11 отчета за предыдущий фактический отчетный период) + Фактические начисления за эл.энергию за отчетный период (столбец №3 данного отчета) - Дебиторская задолженность на конец текущего отчетного периода (столбец №11 данного отчета) - Списано безнадежной  задолженности за отчетный период (столбец 6 данного отчета)</t>
  </si>
  <si>
    <t>Код</t>
  </si>
  <si>
    <t>Наименование</t>
  </si>
  <si>
    <t>Алтайский край</t>
  </si>
  <si>
    <t>Краснодарский край</t>
  </si>
  <si>
    <t>Красноярский край</t>
  </si>
  <si>
    <t>Таймырский (Долгано-Ненецкий) автономный округ (Красноярский край)</t>
  </si>
  <si>
    <t>Эвенкийский автономный округ</t>
  </si>
  <si>
    <t>Приморский край</t>
  </si>
  <si>
    <t>Ставропольский край</t>
  </si>
  <si>
    <t>Хабаровский край</t>
  </si>
  <si>
    <t>Амурская область</t>
  </si>
  <si>
    <t>Архангельская область</t>
  </si>
  <si>
    <t>Ненецкий автономный округ</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</si>
  <si>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</si>
  <si>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</si>
  <si>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</si>
  <si>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</si>
  <si>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</si>
  <si>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</si>
  <si>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</si>
  <si>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Нижегородская область</t>
  </si>
  <si>
    <t>Ивановская область</t>
  </si>
  <si>
    <t>Иркутская область</t>
  </si>
  <si>
    <t>Усть-Ордынский Бурятский автономный округ  (Иркутская область)</t>
  </si>
  <si>
    <t>Республика Ингушетия</t>
  </si>
  <si>
    <t>Калининградская область</t>
  </si>
  <si>
    <t>Тверская область</t>
  </si>
  <si>
    <t>Калужская область</t>
  </si>
  <si>
    <t>Камчатская область</t>
  </si>
  <si>
    <t>Корякский автономный округ</t>
  </si>
  <si>
    <t>Кемеровская область</t>
  </si>
  <si>
    <t>Кировская область</t>
  </si>
  <si>
    <t>Костромская область</t>
  </si>
  <si>
    <t>Республика Крым</t>
  </si>
  <si>
    <t>Самарская область</t>
  </si>
  <si>
    <t>Курганская область</t>
  </si>
  <si>
    <t>Курская область</t>
  </si>
  <si>
    <t>Город Санкт-Петербург</t>
  </si>
  <si>
    <t>Ленинградская область</t>
  </si>
  <si>
    <t>Липецкая область</t>
  </si>
  <si>
    <t>Магаданская область</t>
  </si>
  <si>
    <t>Город Москва столица</t>
  </si>
  <si>
    <t>Московская область</t>
  </si>
  <si>
    <t>Мурманская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</si>
  <si>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</si>
  <si>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</si>
  <si>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</si>
  <si>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</si>
  <si>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</si>
  <si>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</si>
  <si>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</si>
  <si>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Коми-Пермяцкий автономный округ (Пермская область)</t>
  </si>
  <si>
    <t>Псковская область</t>
  </si>
  <si>
    <t>Ростовская область</t>
  </si>
  <si>
    <t>Рязанская область</t>
  </si>
  <si>
    <t>Саратовская область</t>
  </si>
  <si>
    <t>Сахалинская область</t>
  </si>
  <si>
    <t>Свердловская область</t>
  </si>
  <si>
    <t>Смоленская область</t>
  </si>
  <si>
    <t>Севастополь</t>
  </si>
  <si>
    <t>Тамбовская область</t>
  </si>
  <si>
    <t>Томская область</t>
  </si>
  <si>
    <t>Тульская область</t>
  </si>
  <si>
    <t>Тюменская область</t>
  </si>
  <si>
    <t>Ханты-Мансийский автономный округ - Югра (Тюменская область)</t>
  </si>
  <si>
    <t>Ямало-Ненецкий автономный округ (Тюменская область)</t>
  </si>
  <si>
    <t>Ульяновская область</t>
  </si>
  <si>
    <t>Челябинская область</t>
  </si>
  <si>
    <t>Читинская область</t>
  </si>
  <si>
    <t>Агинский Бурятский автономный округ (Читинская область)</t>
  </si>
  <si>
    <t>Забайкальский край</t>
  </si>
  <si>
    <t>Чукотский автономный округ</t>
  </si>
  <si>
    <t>Ярославская область</t>
  </si>
  <si>
    <t>Республика Адыгея (Адыгея)</t>
  </si>
  <si>
    <t>Республика Башкортостан</t>
  </si>
  <si>
    <t>Республика Бурятия</t>
  </si>
  <si>
    <t>Республика Дагестан</t>
  </si>
  <si>
    <t>Кабардино-Балкарская Республика</t>
  </si>
  <si>
    <t>Республика Алтай</t>
  </si>
  <si>
    <t>Республика Калмыкия</t>
  </si>
  <si>
    <t>Республика Карелия</t>
  </si>
  <si>
    <t>Республика Коми</t>
  </si>
  <si>
    <t>Республика Мари Эл</t>
  </si>
  <si>
    <t>Республика Мордовия</t>
  </si>
  <si>
    <t>Республика Северная Осетия-Алания</t>
  </si>
  <si>
    <t>Карачаево-Черкесская Республика</t>
  </si>
  <si>
    <t>Республика Татарстан</t>
  </si>
  <si>
    <t>Республика Тыва</t>
  </si>
  <si>
    <t>Удмуртская Республика</t>
  </si>
  <si>
    <t>Республика Хакасия</t>
  </si>
  <si>
    <t>Чеченская Республика</t>
  </si>
  <si>
    <t>Чувашская Республика-Чувашия</t>
  </si>
  <si>
    <t>Республика Саха (Якутия)</t>
  </si>
  <si>
    <t>Еврейская автономная область</t>
  </si>
  <si>
    <t>01</t>
  </si>
  <si>
    <t>03</t>
  </si>
  <si>
    <t>04</t>
  </si>
  <si>
    <t>04100</t>
  </si>
  <si>
    <t>04130</t>
  </si>
  <si>
    <t>05</t>
  </si>
  <si>
    <t>07</t>
  </si>
  <si>
    <t>08</t>
  </si>
  <si>
    <t>10</t>
  </si>
  <si>
    <t>11</t>
  </si>
  <si>
    <t>11100</t>
  </si>
  <si>
    <t>12</t>
  </si>
  <si>
    <t>14</t>
  </si>
  <si>
    <t>15</t>
  </si>
  <si>
    <t>17</t>
  </si>
  <si>
    <t>18</t>
  </si>
  <si>
    <t>19</t>
  </si>
  <si>
    <t>20</t>
  </si>
  <si>
    <t>22</t>
  </si>
  <si>
    <t>24</t>
  </si>
  <si>
    <t>25</t>
  </si>
  <si>
    <t>25100</t>
  </si>
  <si>
    <t>26</t>
  </si>
  <si>
    <t>27</t>
  </si>
  <si>
    <t>28</t>
  </si>
  <si>
    <t>29</t>
  </si>
  <si>
    <t>30</t>
  </si>
  <si>
    <t>30100</t>
  </si>
  <si>
    <t>32</t>
  </si>
  <si>
    <t>33</t>
  </si>
  <si>
    <t>34</t>
  </si>
  <si>
    <t>35</t>
  </si>
  <si>
    <t>36</t>
  </si>
  <si>
    <t>37</t>
  </si>
  <si>
    <t>38</t>
  </si>
  <si>
    <t>40</t>
  </si>
  <si>
    <t>41</t>
  </si>
  <si>
    <t>42</t>
  </si>
  <si>
    <t>44</t>
  </si>
  <si>
    <t>45</t>
  </si>
  <si>
    <t>46</t>
  </si>
  <si>
    <t>47</t>
  </si>
  <si>
    <t>49</t>
  </si>
  <si>
    <t>50</t>
  </si>
  <si>
    <t>52</t>
  </si>
  <si>
    <t>53</t>
  </si>
  <si>
    <t>54</t>
  </si>
  <si>
    <t>56</t>
  </si>
  <si>
    <t>57</t>
  </si>
  <si>
    <t>57100</t>
  </si>
  <si>
    <t>58</t>
  </si>
  <si>
    <t>60</t>
  </si>
  <si>
    <t>61</t>
  </si>
  <si>
    <t>63</t>
  </si>
  <si>
    <t>64</t>
  </si>
  <si>
    <t>65</t>
  </si>
  <si>
    <t>66</t>
  </si>
  <si>
    <t>67</t>
  </si>
  <si>
    <t>68</t>
  </si>
  <si>
    <t>69</t>
  </si>
  <si>
    <t>70</t>
  </si>
  <si>
    <t>71</t>
  </si>
  <si>
    <t>71100</t>
  </si>
  <si>
    <t>71140</t>
  </si>
  <si>
    <t>73</t>
  </si>
  <si>
    <t>75</t>
  </si>
  <si>
    <t>76</t>
  </si>
  <si>
    <t>76100</t>
  </si>
  <si>
    <t>76200</t>
  </si>
  <si>
    <t>77</t>
  </si>
  <si>
    <t>78</t>
  </si>
  <si>
    <t>79</t>
  </si>
  <si>
    <t>80</t>
  </si>
  <si>
    <t>81</t>
  </si>
  <si>
    <t>82</t>
  </si>
  <si>
    <t>83</t>
  </si>
  <si>
    <t>84</t>
  </si>
  <si>
    <t>85</t>
  </si>
  <si>
    <t>86</t>
  </si>
  <si>
    <t>87</t>
  </si>
  <si>
    <t>88</t>
  </si>
  <si>
    <t>89</t>
  </si>
  <si>
    <t>90</t>
  </si>
  <si>
    <t>91</t>
  </si>
  <si>
    <t>92</t>
  </si>
  <si>
    <t>93</t>
  </si>
  <si>
    <t>94</t>
  </si>
  <si>
    <t>95</t>
  </si>
  <si>
    <t>96</t>
  </si>
  <si>
    <t>97</t>
  </si>
  <si>
    <t>98</t>
  </si>
  <si>
    <t>99</t>
  </si>
  <si>
    <t xml:space="preserve"> 3. Предприятия Минобороны России (без учета ФГБУ «ЦЖКУ» Минобороны России и АО «Оборонэнергосбыт»)</t>
  </si>
  <si>
    <t xml:space="preserve"> из них Федеральный бюджет (без учета предприятий Минобороны) </t>
  </si>
  <si>
    <t xml:space="preserve"> прочие бюджеты (областной + местный бюджеты), ВСЕГО (строка "Бюджетные потребители" - строка "Федеральный бюджет", без учета предприятий Минобороны) </t>
  </si>
  <si>
    <t xml:space="preserve"> 4. АО «Оборонэнергосбыт» </t>
  </si>
  <si>
    <t xml:space="preserve"> 5. ФГБУ «ЦЖКУ» Минобороны России</t>
  </si>
  <si>
    <t>6. Бюджетные потребители, ВСЕГО (без учета предприятий Минобороны России, ФГБУ «ЦЖКУ» Минобороны России и АО «Оборонэнергосбыт»)</t>
  </si>
  <si>
    <t>7. Сельскохозяйственные товаропроизводители</t>
  </si>
  <si>
    <t>8. Население</t>
  </si>
  <si>
    <t>9. Потребители – управляющие компании, ТСЖ, ЖСК и т.д., ВСЕГО</t>
  </si>
  <si>
    <t>10. Энергоснабжающие, энергосбытовые организации (без учета предприятий Минобороны)</t>
  </si>
  <si>
    <t>3А</t>
  </si>
  <si>
    <t>1А</t>
  </si>
  <si>
    <t>1A</t>
  </si>
  <si>
    <t>Расчеты Участника ОРЭМ с Сетевыми организациями за Услуги по передаче электроэнергии</t>
  </si>
  <si>
    <t>Расчеты Участника ОРЭМ с Сетевыми организациями за Потери в электрических сетях</t>
  </si>
  <si>
    <t>Всего</t>
  </si>
  <si>
    <t>****** Указывается информация о расчетах участника оптового рынка за услуги по передаче электрической энергии, оказанные сетевыми организациями до утраты статуса ТСО</t>
  </si>
  <si>
    <t>***** Указывается информация о расчетах организаций, утративших статус ТСО, за электрическую энергию, приобретенную в целях компенсации потерь в электрических сетях до даты утраты статуса ТСО.</t>
  </si>
  <si>
    <t>из них: Владельцы объектов электросетевого хозяйства, утратившие статус ТСО****</t>
  </si>
  <si>
    <t>в т.ч. потери прочих ТСО, утративших статус ТСО*****</t>
  </si>
  <si>
    <t>в т.ч. услуги по передаче прочих ТСО, утративших статус ТСО******</t>
  </si>
  <si>
    <t>в т.ч. потери прочих ТСО, утративших статус ТСО</t>
  </si>
  <si>
    <t>в т.ч. услуги по передаче прочих ТСО, утративших статус ТСО</t>
  </si>
  <si>
    <t>Фактический отпуск электроэнергии в натуральном выражении за отчетный период, тыс. кВтч</t>
  </si>
  <si>
    <t xml:space="preserve">в т.ч. без учета корректировок </t>
  </si>
  <si>
    <t>Фактическая сумма поступивших платежей в отчетном периоде, тыс. руб.</t>
  </si>
  <si>
    <t>23</t>
  </si>
  <si>
    <t>Запорожская область</t>
  </si>
  <si>
    <t>21</t>
  </si>
  <si>
    <t>Донецкая Народная Республика</t>
  </si>
  <si>
    <t>43</t>
  </si>
  <si>
    <t>Луганская Народная Республика</t>
  </si>
  <si>
    <t>74</t>
  </si>
  <si>
    <t>Херсонская область</t>
  </si>
  <si>
    <t>Информация по реализации на потребительском рынке электрической энергии (мощности), предоставляемая участниками оптового рынка - гарантирующими поставщиками, энергосбытовыми компаниями в АО "ЦФР"</t>
  </si>
  <si>
    <t>11. Потери **</t>
  </si>
  <si>
    <t>БЛОК I (расшифровка "Потери")</t>
  </si>
  <si>
    <t>75 - Челябинская область</t>
  </si>
  <si>
    <t>17 - Владимирская область</t>
  </si>
  <si>
    <t>БЛОК II (расшифровка "Услуги по передаче")</t>
  </si>
  <si>
    <t>* К группе потребителей ЖКХ относятся потребители, на которых распространяется действие Постановления Госуд. комитета РФ по строительству и жилищно-коммунальному комплексу от 25 мая 2000г. №51 и которые явлются потребителями систем коммунальной инфраструктуры (сферы ЖКХ), в т.ч. жилищное хоз-во, ремонтно-эксплуатационное производство; водоснабжение и водоотведение; коммунальная энергетика (электро-,тепло-,газоснабжение); городской транспорт (автобус,троллейбус,трамвай); информационное хоз-во (кабельные сети, спутниковое телевидение, оптиковолоконные системы); внешнее городское благоустройство; санитарная очистка территорий; озеленение населенных пунктов; гостиничное хоз-во; бытовое обслуживание и т.д.</t>
  </si>
  <si>
    <t>ИНН сетевой организации</t>
  </si>
  <si>
    <t>9=2+3-4-6 или 9=11-10</t>
  </si>
  <si>
    <t>Фактические начисления за отчетный период, тыс. рублей</t>
  </si>
  <si>
    <t>**** К группе владельцев объектов электросетевого хозяйства, утративших статус ТСО, относятся организации, владеющие на праве собственности или ином законном основании объектами электросетевого хозяйства, которые такие организации до утраты статуса ТСО использовали для оказания услуг по передаче электрической энергии и не владеющие иным энергопринимающим оборудованием.
В данной строке указывается информация о расчетах, произведенных с даты утраты организацией статуса ТСО до наступления наиболее раннего из следующих событий: присвоение этой организации статуса ТСО заново, передача всех указанных объектов электросетевого хозяйства сетевой или иной организации, истечение 2 лет с даты утраты этой организацией статуса ТСО, ликвидация организации.</t>
  </si>
  <si>
    <t xml:space="preserve">**** К группе владельцев объектов электросетевого хозяйства, утративших статус ТСО, относятся организации, владеющие на праве собственности или ином законном основании объектами электросетевого хозяйства, которые такие организации до утраты статуса ТСО использовали для оказания услуг по передаче электрической энергии и не владеющие иным энергопринимающим оборудованием.
В данной строке указывается информация о расчетах, произведенных с даты утраты организацией статуса ТСО до наступления наиболее раннего из следующих событий: присвоение этой организации статуса ТСО заново, передача всех указанных объектов электросетевого хозяйства сетевой или иной организации, истечение 2 лет с даты утраты этой организацией статуса ТСО, ликвидация организации.
</t>
  </si>
  <si>
    <t>Задолженность на начало отчетного периода (сальдо), тыс. руб.</t>
  </si>
  <si>
    <t>В т.ч. кредиторская задолженность на конец отчетного периода ВСЕГО (остаток авансовых платежей на конец отчетного периода полученных за энергию), тыс. руб.</t>
  </si>
  <si>
    <t>В т.ч. дебиторская задолженность на конец отчетного периода ВСЕГО, тыс. руб.</t>
  </si>
  <si>
    <t>В т.ч. дебиторская задолженность (остаток авансовых платежей на конец отчетного периода) ВСЕГО, тыс. руб.</t>
  </si>
  <si>
    <t>В т.ч. кредиторская задолженность на конец отчетного периода ВСЕГО, тыс. руб.</t>
  </si>
  <si>
    <r>
      <rPr>
        <i/>
        <u/>
        <sz val="14"/>
        <rFont val="Arial Cyr"/>
        <charset val="204"/>
      </rPr>
      <t xml:space="preserve"> справочно:</t>
    </r>
    <r>
      <rPr>
        <sz val="14"/>
        <rFont val="Arial Cyr"/>
        <charset val="204"/>
      </rPr>
      <t xml:space="preserve"> Дебиторская задолженность (на которую сформирован резерв по сомнительным долгам), ВСЕГО, тыс. руб.</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</si>
</sst>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_ ;[Red]\-0\ "/>
    <numFmt numFmtId="167" formatCode="[&lt;=9999999]###\-####;\(###\)\ ###\-####"/>
    <numFmt numFmtId="168" formatCode="dd/mm/yy;@"/>
  </numFmts>
  <fonts count="34"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6"/>
      <name val="Arial Cyr"/>
      <charset val="204"/>
    </font>
    <font>
      <sz val="11"/>
      <name val="Arial Cyr"/>
      <charset val="204"/>
    </font>
    <font>
      <b/>
      <sz val="14"/>
      <name val="Arial Cyr"/>
      <charset val="204"/>
    </font>
    <font>
      <sz val="12"/>
      <name val="Arial Cyr"/>
      <charset val="204"/>
    </font>
    <font>
      <b/>
      <sz val="12"/>
      <name val="Arial Cyr"/>
      <charset val="204"/>
    </font>
    <font>
      <sz val="10"/>
      <name val="Arial"/>
      <family val="2"/>
      <charset val="204"/>
    </font>
    <font>
      <sz val="14"/>
      <name val="Arial Cyr"/>
      <charset val="204"/>
    </font>
    <font>
      <u/>
      <sz val="5.5"/>
      <color theme="10"/>
      <name val="Arial Cyr"/>
      <charset val="204"/>
    </font>
    <font>
      <i/>
      <sz val="14"/>
      <name val="Arial Cyr"/>
      <charset val="204"/>
    </font>
    <font>
      <sz val="14"/>
      <color theme="1"/>
      <name val="Calibri"/>
      <family val="2"/>
      <charset val="204"/>
      <scheme val="minor"/>
    </font>
    <font>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u/>
      <sz val="14"/>
      <name val="Arial Cyr"/>
      <charset val="204"/>
    </font>
    <font>
      <sz val="14"/>
      <name val="Arial"/>
      <family val="2"/>
      <charset val="204"/>
    </font>
    <font>
      <i/>
      <u/>
      <sz val="14"/>
      <name val="Arial Cyr"/>
      <charset val="204"/>
    </font>
  </fonts>
  <fills count="35">
    <fill>
      <patternFill patternType="none"/>
    </fill>
    <fill>
      <patternFill patternType="gray125"/>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60">
    <xf numFmtId="0" fontId="0" fillId="0" borderId="0"/>
    <xf numFmtId="9" fontId="4" fillId="0" borderId="0" applyFont="0" applyFill="0" applyBorder="0" applyAlignment="0" applyProtection="0"/>
    <xf numFmtId="164" fontId="4" fillId="0" borderId="0" applyFont="0" applyFill="0" applyBorder="0" applyAlignment="0" applyProtection="0"/>
    <xf numFmtId="0" fontId="10" fillId="0" borderId="0"/>
    <xf numFmtId="0" fontId="12" fillId="0" borderId="0" applyNumberFormat="0" applyFill="0" applyBorder="0" applyAlignment="0" applyProtection="0">
      <alignment vertical="top"/>
      <protection locked="0"/>
    </xf>
    <xf numFmtId="0" fontId="3" fillId="0" borderId="0"/>
    <xf numFmtId="0" fontId="15" fillId="0" borderId="0" applyNumberFormat="0" applyFill="0" applyBorder="0" applyAlignment="0" applyProtection="0"/>
    <xf numFmtId="0" fontId="16" fillId="0" borderId="41" applyNumberFormat="0" applyFill="0" applyAlignment="0" applyProtection="0"/>
    <xf numFmtId="0" fontId="17" fillId="0" borderId="42" applyNumberFormat="0" applyFill="0" applyAlignment="0" applyProtection="0"/>
    <xf numFmtId="0" fontId="18" fillId="0" borderId="43"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44" applyNumberFormat="0" applyAlignment="0" applyProtection="0"/>
    <xf numFmtId="0" fontId="23" fillId="7" borderId="45" applyNumberFormat="0" applyAlignment="0" applyProtection="0"/>
    <xf numFmtId="0" fontId="24" fillId="7" borderId="44" applyNumberFormat="0" applyAlignment="0" applyProtection="0"/>
    <xf numFmtId="0" fontId="25" fillId="0" borderId="46" applyNumberFormat="0" applyFill="0" applyAlignment="0" applyProtection="0"/>
    <xf numFmtId="0" fontId="26" fillId="8" borderId="47"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49" applyNumberFormat="0" applyFill="0" applyAlignment="0" applyProtection="0"/>
    <xf numFmtId="0" fontId="3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30" fillId="33" borderId="0" applyNumberFormat="0" applyBorder="0" applyAlignment="0" applyProtection="0"/>
    <xf numFmtId="0" fontId="2" fillId="9" borderId="48" applyNumberFormat="0" applyFont="0" applyAlignment="0" applyProtection="0"/>
    <xf numFmtId="0" fontId="1" fillId="9" borderId="48"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0">
    <xf numFmtId="0" fontId="0" fillId="0" borderId="0" xfId="0"/>
    <xf numFmtId="49" fontId="11" fillId="2" borderId="2" xfId="0" applyNumberFormat="1" applyFont="1" applyFill="1" applyBorder="1" applyProtection="1">
      <protection locked="0"/>
    </xf>
    <xf numFmtId="3" fontId="7" fillId="0" borderId="0" xfId="0" applyNumberFormat="1" applyFont="1" applyFill="1" applyAlignment="1" applyProtection="1">
      <alignment horizontal="right"/>
      <protection hidden="1"/>
    </xf>
    <xf numFmtId="165" fontId="7" fillId="0" borderId="0" xfId="0" applyNumberFormat="1" applyFont="1" applyFill="1" applyAlignment="1" applyProtection="1">
      <alignment horizontal="right"/>
      <protection hidden="1"/>
    </xf>
    <xf numFmtId="165" fontId="7" fillId="0" borderId="0" xfId="0" applyNumberFormat="1" applyFont="1" applyFill="1" applyAlignment="1" applyProtection="1">
      <alignment horizontal="center"/>
      <protection hidden="1"/>
    </xf>
    <xf numFmtId="0" fontId="6" fillId="0" borderId="0" xfId="0" applyFont="1" applyFill="1" applyProtection="1">
      <protection hidden="1"/>
    </xf>
    <xf numFmtId="3" fontId="11" fillId="0" borderId="2" xfId="0" applyNumberFormat="1" applyFont="1" applyFill="1" applyBorder="1" applyProtection="1">
      <protection hidden="1"/>
    </xf>
    <xf numFmtId="3" fontId="11" fillId="0" borderId="0" xfId="0" applyNumberFormat="1" applyFont="1" applyFill="1" applyProtection="1">
      <protection hidden="1"/>
    </xf>
    <xf numFmtId="3" fontId="11" fillId="0" borderId="0" xfId="0" applyNumberFormat="1" applyFont="1" applyFill="1" applyBorder="1" applyProtection="1">
      <protection hidden="1"/>
    </xf>
    <xf numFmtId="49" fontId="11" fillId="0" borderId="0" xfId="0" applyNumberFormat="1" applyFont="1" applyFill="1" applyBorder="1" applyProtection="1">
      <protection hidden="1"/>
    </xf>
    <xf numFmtId="4" fontId="11" fillId="0" borderId="8" xfId="0" applyNumberFormat="1" applyFont="1" applyFill="1" applyBorder="1" applyAlignment="1" applyProtection="1">
      <alignment horizontal="center" vertical="center" wrapText="1"/>
      <protection hidden="1"/>
    </xf>
    <xf numFmtId="4" fontId="7" fillId="0" borderId="8" xfId="0" applyNumberFormat="1" applyFont="1" applyFill="1" applyBorder="1" applyAlignment="1" applyProtection="1">
      <alignment horizontal="center" vertical="center"/>
      <protection hidden="1"/>
    </xf>
    <xf numFmtId="2" fontId="7" fillId="0" borderId="8" xfId="0" applyNumberFormat="1" applyFont="1" applyFill="1" applyBorder="1" applyAlignment="1" applyProtection="1">
      <alignment horizontal="center" vertical="center"/>
      <protection hidden="1"/>
    </xf>
    <xf numFmtId="4" fontId="7" fillId="0" borderId="4" xfId="0" applyNumberFormat="1" applyFont="1" applyFill="1" applyBorder="1" applyAlignment="1" applyProtection="1">
      <alignment horizontal="center" vertical="center"/>
      <protection hidden="1"/>
    </xf>
    <xf numFmtId="4" fontId="11" fillId="0" borderId="8" xfId="0" applyNumberFormat="1" applyFont="1" applyFill="1" applyBorder="1" applyAlignment="1" applyProtection="1">
      <alignment horizontal="center" vertical="center"/>
      <protection hidden="1"/>
    </xf>
    <xf numFmtId="4" fontId="11" fillId="0" borderId="4" xfId="0" applyNumberFormat="1" applyFont="1" applyFill="1" applyBorder="1" applyAlignment="1" applyProtection="1">
      <alignment horizontal="center" vertical="center"/>
      <protection hidden="1"/>
    </xf>
    <xf numFmtId="4" fontId="11" fillId="0" borderId="38" xfId="0" applyNumberFormat="1" applyFont="1" applyFill="1" applyBorder="1" applyAlignment="1" applyProtection="1">
      <alignment horizontal="center" vertical="center"/>
      <protection hidden="1"/>
    </xf>
    <xf numFmtId="2" fontId="11" fillId="0" borderId="8" xfId="0" applyNumberFormat="1" applyFont="1" applyFill="1" applyBorder="1" applyAlignment="1" applyProtection="1">
      <alignment horizontal="center" vertical="center"/>
      <protection hidden="1"/>
    </xf>
    <xf numFmtId="4" fontId="11" fillId="2" borderId="8" xfId="0" applyNumberFormat="1" applyFont="1" applyFill="1" applyBorder="1" applyAlignment="1" applyProtection="1">
      <alignment horizontal="center" vertical="center"/>
      <protection locked="0"/>
    </xf>
    <xf numFmtId="4" fontId="11" fillId="2" borderId="4" xfId="0" applyNumberFormat="1" applyFont="1" applyFill="1" applyBorder="1" applyAlignment="1" applyProtection="1">
      <alignment horizontal="center" vertical="center"/>
      <protection locked="0"/>
    </xf>
    <xf numFmtId="4" fontId="13" fillId="2" borderId="8" xfId="0" applyNumberFormat="1" applyFont="1" applyFill="1" applyBorder="1" applyAlignment="1" applyProtection="1">
      <alignment horizontal="center" vertical="center"/>
      <protection locked="0"/>
    </xf>
    <xf numFmtId="4" fontId="13" fillId="2" borderId="4" xfId="0" applyNumberFormat="1" applyFont="1" applyFill="1" applyBorder="1" applyAlignment="1" applyProtection="1">
      <alignment horizontal="center" vertical="center"/>
      <protection locked="0"/>
    </xf>
    <xf numFmtId="4" fontId="11" fillId="0" borderId="36" xfId="0" applyNumberFormat="1" applyFont="1" applyFill="1" applyBorder="1" applyAlignment="1" applyProtection="1">
      <alignment horizontal="center" vertical="center"/>
      <protection hidden="1"/>
    </xf>
    <xf numFmtId="2" fontId="11" fillId="0" borderId="25" xfId="0" applyNumberFormat="1" applyFont="1" applyFill="1" applyBorder="1" applyAlignment="1" applyProtection="1">
      <alignment horizontal="center" vertical="center"/>
      <protection hidden="1"/>
    </xf>
    <xf numFmtId="4" fontId="7" fillId="0" borderId="16" xfId="0" applyNumberFormat="1" applyFont="1" applyFill="1" applyBorder="1" applyAlignment="1" applyProtection="1">
      <alignment horizontal="center" vertical="center"/>
      <protection hidden="1"/>
    </xf>
    <xf numFmtId="2" fontId="7" fillId="0" borderId="36" xfId="0" applyNumberFormat="1" applyFont="1" applyFill="1" applyBorder="1" applyAlignment="1" applyProtection="1">
      <alignment horizontal="center" vertical="center"/>
      <protection hidden="1"/>
    </xf>
    <xf numFmtId="2" fontId="7" fillId="0" borderId="16" xfId="0" applyNumberFormat="1" applyFont="1" applyFill="1" applyBorder="1" applyAlignment="1" applyProtection="1">
      <alignment horizontal="center" vertical="center"/>
      <protection hidden="1"/>
    </xf>
    <xf numFmtId="4" fontId="7" fillId="0" borderId="17" xfId="0" applyNumberFormat="1" applyFont="1" applyFill="1" applyBorder="1" applyAlignment="1" applyProtection="1">
      <alignment horizontal="center" vertical="center"/>
      <protection hidden="1"/>
    </xf>
    <xf numFmtId="4" fontId="11" fillId="0" borderId="25" xfId="0" applyNumberFormat="1" applyFont="1" applyFill="1" applyBorder="1" applyAlignment="1" applyProtection="1">
      <alignment horizontal="center" vertical="center"/>
      <protection hidden="1"/>
    </xf>
    <xf numFmtId="4" fontId="11" fillId="2" borderId="25" xfId="0" applyNumberFormat="1" applyFont="1" applyFill="1" applyBorder="1" applyAlignment="1" applyProtection="1">
      <alignment horizontal="center" vertical="center"/>
      <protection locked="0"/>
    </xf>
    <xf numFmtId="167" fontId="11" fillId="2" borderId="2" xfId="0" applyNumberFormat="1" applyFont="1" applyFill="1" applyBorder="1" applyProtection="1">
      <protection locked="0"/>
    </xf>
    <xf numFmtId="0" fontId="14" fillId="0" borderId="0" xfId="5" applyFont="1"/>
    <xf numFmtId="49" fontId="0" fillId="0" borderId="0" xfId="0" applyNumberFormat="1"/>
    <xf numFmtId="4" fontId="11" fillId="0" borderId="39" xfId="0" applyNumberFormat="1" applyFont="1" applyFill="1" applyBorder="1" applyAlignment="1" applyProtection="1">
      <alignment horizontal="center" vertical="center"/>
      <protection hidden="1"/>
    </xf>
    <xf numFmtId="4" fontId="11" fillId="0" borderId="28" xfId="0" applyNumberFormat="1" applyFont="1" applyFill="1" applyBorder="1" applyAlignment="1" applyProtection="1">
      <alignment horizontal="center" vertical="center"/>
      <protection hidden="1"/>
    </xf>
    <xf numFmtId="4" fontId="11" fillId="2" borderId="33" xfId="0" applyNumberFormat="1" applyFont="1" applyFill="1" applyBorder="1" applyAlignment="1" applyProtection="1">
      <alignment horizontal="center" vertical="center"/>
      <protection locked="0"/>
    </xf>
    <xf numFmtId="2" fontId="11" fillId="0" borderId="33" xfId="0" applyNumberFormat="1" applyFont="1" applyFill="1" applyBorder="1" applyAlignment="1" applyProtection="1">
      <alignment horizontal="center" vertical="center"/>
      <protection hidden="1"/>
    </xf>
    <xf numFmtId="4" fontId="11" fillId="0" borderId="33" xfId="0" applyNumberFormat="1" applyFont="1" applyFill="1" applyBorder="1" applyAlignment="1" applyProtection="1">
      <alignment horizontal="center" vertical="center"/>
      <protection hidden="1"/>
    </xf>
    <xf numFmtId="4" fontId="11" fillId="0" borderId="50" xfId="0" applyNumberFormat="1" applyFont="1" applyFill="1" applyBorder="1" applyAlignment="1" applyProtection="1">
      <alignment horizontal="center" vertical="center"/>
      <protection hidden="1"/>
    </xf>
    <xf numFmtId="4" fontId="11" fillId="0" borderId="51" xfId="0" applyNumberFormat="1" applyFont="1" applyFill="1" applyBorder="1" applyAlignment="1" applyProtection="1">
      <alignment horizontal="center" vertical="center"/>
      <protection hidden="1"/>
    </xf>
    <xf numFmtId="4" fontId="11" fillId="0" borderId="8" xfId="0" applyNumberFormat="1" applyFont="1" applyFill="1" applyBorder="1" applyAlignment="1" applyProtection="1">
      <alignment horizontal="center" vertical="center"/>
    </xf>
    <xf numFmtId="4" fontId="11" fillId="0" borderId="33" xfId="0" applyNumberFormat="1" applyFont="1" applyFill="1" applyBorder="1" applyAlignment="1" applyProtection="1">
      <alignment horizontal="center" vertical="center"/>
    </xf>
    <xf numFmtId="4" fontId="11" fillId="0" borderId="25" xfId="0" applyNumberFormat="1" applyFont="1" applyFill="1" applyBorder="1" applyAlignment="1" applyProtection="1">
      <alignment horizontal="center" vertical="center"/>
    </xf>
    <xf numFmtId="49" fontId="11" fillId="0" borderId="0" xfId="0" applyNumberFormat="1" applyFont="1" applyFill="1" applyBorder="1" applyProtection="1">
      <protection locked="0"/>
    </xf>
    <xf numFmtId="167" fontId="11" fillId="0" borderId="0" xfId="0" applyNumberFormat="1" applyFont="1" applyFill="1" applyBorder="1" applyProtection="1">
      <protection locked="0"/>
    </xf>
    <xf numFmtId="3" fontId="5" fillId="0" borderId="0" xfId="0" applyNumberFormat="1" applyFont="1" applyFill="1" applyProtection="1">
      <protection hidden="1"/>
    </xf>
    <xf numFmtId="4" fontId="11" fillId="0" borderId="20" xfId="0" applyNumberFormat="1" applyFont="1" applyFill="1" applyBorder="1" applyAlignment="1" applyProtection="1">
      <alignment horizontal="center" vertical="center"/>
    </xf>
    <xf numFmtId="4" fontId="11" fillId="0" borderId="19" xfId="0" applyNumberFormat="1" applyFont="1" applyFill="1" applyBorder="1" applyAlignment="1" applyProtection="1">
      <alignment horizontal="center" vertical="center"/>
    </xf>
    <xf numFmtId="4" fontId="11" fillId="0" borderId="19" xfId="0" applyNumberFormat="1" applyFont="1" applyFill="1" applyBorder="1" applyAlignment="1" applyProtection="1">
      <alignment horizontal="center" vertical="center"/>
      <protection hidden="1"/>
    </xf>
    <xf numFmtId="0" fontId="8" fillId="0" borderId="0" xfId="0" applyFont="1" applyFill="1" applyProtection="1">
      <protection hidden="1"/>
    </xf>
    <xf numFmtId="49" fontId="31" fillId="2" borderId="2" xfId="4" applyNumberFormat="1" applyFont="1" applyFill="1" applyBorder="1" applyAlignment="1" applyProtection="1">
      <protection locked="0"/>
    </xf>
    <xf numFmtId="49" fontId="31" fillId="0" borderId="0" xfId="4" applyNumberFormat="1" applyFont="1" applyFill="1" applyBorder="1" applyAlignment="1" applyProtection="1">
      <protection locked="0"/>
    </xf>
    <xf numFmtId="4" fontId="11" fillId="2" borderId="20" xfId="0" applyNumberFormat="1" applyFont="1" applyFill="1" applyBorder="1" applyAlignment="1" applyProtection="1">
      <alignment horizontal="center" vertical="center"/>
      <protection locked="0"/>
    </xf>
    <xf numFmtId="4" fontId="11" fillId="0" borderId="0" xfId="0" applyNumberFormat="1" applyFont="1" applyFill="1" applyBorder="1" applyAlignment="1" applyProtection="1">
      <alignment horizontal="center" vertical="center"/>
      <protection hidden="1"/>
    </xf>
    <xf numFmtId="2" fontId="11" fillId="0" borderId="36" xfId="0" applyNumberFormat="1" applyFont="1" applyFill="1" applyBorder="1" applyAlignment="1" applyProtection="1">
      <alignment horizontal="center" vertical="center"/>
      <protection hidden="1"/>
    </xf>
    <xf numFmtId="2" fontId="11" fillId="0" borderId="8" xfId="0" applyNumberFormat="1" applyFont="1" applyFill="1" applyBorder="1" applyAlignment="1" applyProtection="1">
      <alignment horizontal="center" vertical="center"/>
      <protection locked="0"/>
    </xf>
    <xf numFmtId="4" fontId="11" fillId="0" borderId="33" xfId="0" applyNumberFormat="1" applyFont="1" applyFill="1" applyBorder="1" applyAlignment="1" applyProtection="1">
      <alignment horizontal="center" vertical="center"/>
      <protection locked="0"/>
    </xf>
    <xf numFmtId="2" fontId="11" fillId="0" borderId="33" xfId="0" applyNumberFormat="1" applyFont="1" applyFill="1" applyBorder="1" applyAlignment="1" applyProtection="1">
      <alignment horizontal="center" vertical="center"/>
      <protection locked="0"/>
    </xf>
    <xf numFmtId="2" fontId="11" fillId="0" borderId="25" xfId="0" applyNumberFormat="1" applyFont="1" applyFill="1" applyBorder="1" applyAlignment="1" applyProtection="1">
      <alignment horizontal="center" vertical="center"/>
      <protection locked="0"/>
    </xf>
    <xf numFmtId="4" fontId="11" fillId="0" borderId="25" xfId="0" applyNumberFormat="1" applyFont="1" applyFill="1" applyBorder="1" applyAlignment="1" applyProtection="1">
      <alignment horizontal="center" vertical="center"/>
      <protection locked="0"/>
    </xf>
    <xf numFmtId="4" fontId="11" fillId="0" borderId="38" xfId="0" applyNumberFormat="1" applyFont="1" applyFill="1" applyBorder="1" applyAlignment="1" applyProtection="1">
      <alignment horizontal="center" vertical="center"/>
      <protection locked="0"/>
    </xf>
    <xf numFmtId="4" fontId="11" fillId="0" borderId="4" xfId="0" applyNumberFormat="1" applyFont="1" applyFill="1" applyBorder="1" applyAlignment="1" applyProtection="1">
      <alignment horizontal="center" vertical="center"/>
      <protection locked="0"/>
    </xf>
    <xf numFmtId="4" fontId="11" fillId="0" borderId="50" xfId="0" applyNumberFormat="1" applyFont="1" applyFill="1" applyBorder="1" applyAlignment="1" applyProtection="1">
      <alignment horizontal="center" vertical="center"/>
      <protection locked="0"/>
    </xf>
    <xf numFmtId="4" fontId="11" fillId="0" borderId="39" xfId="0" applyNumberFormat="1" applyFont="1" applyFill="1" applyBorder="1" applyAlignment="1" applyProtection="1">
      <alignment horizontal="center" vertical="center"/>
      <protection locked="0"/>
    </xf>
    <xf numFmtId="4" fontId="11" fillId="0" borderId="28" xfId="0" applyNumberFormat="1" applyFont="1" applyFill="1" applyBorder="1" applyAlignment="1" applyProtection="1">
      <alignment horizontal="center" vertical="center"/>
      <protection locked="0"/>
    </xf>
    <xf numFmtId="4" fontId="11" fillId="0" borderId="51" xfId="0" applyNumberFormat="1" applyFont="1" applyFill="1" applyBorder="1" applyAlignment="1" applyProtection="1">
      <alignment horizontal="center" vertical="center"/>
      <protection locked="0"/>
    </xf>
    <xf numFmtId="0" fontId="11" fillId="0" borderId="0" xfId="0" applyFont="1" applyFill="1" applyProtection="1">
      <protection hidden="1"/>
    </xf>
    <xf numFmtId="166" fontId="11" fillId="0" borderId="32" xfId="0" applyNumberFormat="1" applyFont="1" applyFill="1" applyBorder="1" applyAlignment="1" applyProtection="1">
      <alignment horizontal="center" vertical="center" wrapText="1"/>
      <protection hidden="1"/>
    </xf>
    <xf numFmtId="166" fontId="11" fillId="0" borderId="14" xfId="0" applyNumberFormat="1" applyFont="1" applyFill="1" applyBorder="1" applyAlignment="1" applyProtection="1">
      <alignment horizontal="center" vertical="center" wrapText="1"/>
      <protection hidden="1"/>
    </xf>
    <xf numFmtId="166" fontId="11" fillId="0" borderId="15" xfId="0" applyNumberFormat="1"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protection hidden="1"/>
    </xf>
    <xf numFmtId="3" fontId="8" fillId="0" borderId="6" xfId="0" applyNumberFormat="1" applyFont="1" applyFill="1" applyBorder="1" applyAlignment="1" applyProtection="1">
      <alignment horizontal="center" vertical="center" wrapText="1"/>
      <protection hidden="1"/>
    </xf>
    <xf numFmtId="3" fontId="8" fillId="0" borderId="26" xfId="0" applyNumberFormat="1" applyFont="1" applyFill="1" applyBorder="1" applyAlignment="1" applyProtection="1">
      <alignment horizontal="center" vertical="center" wrapText="1"/>
      <protection hidden="1"/>
    </xf>
    <xf numFmtId="3" fontId="8" fillId="0" borderId="23" xfId="0" applyNumberFormat="1" applyFont="1" applyFill="1" applyBorder="1" applyAlignment="1" applyProtection="1">
      <alignment horizontal="center" vertical="center" wrapText="1"/>
      <protection hidden="1"/>
    </xf>
    <xf numFmtId="3" fontId="8" fillId="0" borderId="11" xfId="0" applyNumberFormat="1" applyFont="1" applyFill="1" applyBorder="1" applyAlignment="1" applyProtection="1">
      <alignment horizontal="center" vertical="center" wrapText="1"/>
      <protection hidden="1"/>
    </xf>
    <xf numFmtId="3" fontId="8" fillId="0" borderId="13" xfId="0" applyNumberFormat="1" applyFont="1" applyFill="1" applyBorder="1" applyAlignment="1" applyProtection="1">
      <alignment horizontal="center" vertical="center" wrapText="1"/>
      <protection hidden="1"/>
    </xf>
    <xf numFmtId="165" fontId="11" fillId="0" borderId="0" xfId="0" applyNumberFormat="1" applyFont="1" applyFill="1" applyProtection="1">
      <protection hidden="1"/>
    </xf>
    <xf numFmtId="3" fontId="11" fillId="0" borderId="0" xfId="0" applyNumberFormat="1" applyFont="1" applyFill="1" applyAlignment="1" applyProtection="1">
      <alignment horizontal="center"/>
      <protection hidden="1"/>
    </xf>
    <xf numFmtId="3" fontId="11" fillId="0" borderId="16" xfId="0" applyNumberFormat="1" applyFont="1" applyFill="1" applyBorder="1" applyAlignment="1" applyProtection="1">
      <alignment horizontal="left" vertical="center" wrapText="1"/>
      <protection hidden="1"/>
    </xf>
    <xf numFmtId="3" fontId="11" fillId="0" borderId="36" xfId="0" applyNumberFormat="1" applyFont="1" applyFill="1" applyBorder="1" applyAlignment="1" applyProtection="1">
      <alignment horizontal="right" vertical="center" wrapText="1"/>
      <protection hidden="1"/>
    </xf>
    <xf numFmtId="3" fontId="11" fillId="2" borderId="33" xfId="0" applyNumberFormat="1" applyFont="1" applyFill="1" applyBorder="1" applyAlignment="1" applyProtection="1">
      <alignment horizontal="right" vertical="center" wrapText="1"/>
      <protection locked="0"/>
    </xf>
    <xf numFmtId="49" fontId="11" fillId="2" borderId="33" xfId="0" applyNumberFormat="1" applyFont="1" applyFill="1" applyBorder="1" applyAlignment="1" applyProtection="1">
      <alignment horizontal="right" vertical="center" wrapText="1"/>
      <protection locked="0"/>
    </xf>
    <xf numFmtId="0" fontId="11" fillId="0" borderId="0" xfId="0" applyFont="1" applyFill="1" applyProtection="1">
      <protection locked="0"/>
    </xf>
    <xf numFmtId="3" fontId="11" fillId="0" borderId="33" xfId="0" applyNumberFormat="1" applyFont="1" applyFill="1" applyBorder="1" applyAlignment="1" applyProtection="1">
      <alignment horizontal="right" vertical="center" wrapText="1"/>
      <protection hidden="1"/>
    </xf>
    <xf numFmtId="3" fontId="11" fillId="2" borderId="25" xfId="0" applyNumberFormat="1" applyFont="1" applyFill="1" applyBorder="1" applyAlignment="1" applyProtection="1">
      <alignment horizontal="right" vertical="center" wrapText="1"/>
      <protection locked="0"/>
    </xf>
    <xf numFmtId="49" fontId="11" fillId="2" borderId="25" xfId="0" applyNumberFormat="1" applyFont="1" applyFill="1" applyBorder="1" applyAlignment="1" applyProtection="1">
      <alignment horizontal="right" vertical="center" wrapText="1"/>
      <protection locked="0"/>
    </xf>
    <xf numFmtId="0" fontId="11" fillId="0" borderId="0" xfId="0" applyFont="1" applyFill="1" applyBorder="1" applyProtection="1">
      <protection locked="0"/>
    </xf>
    <xf numFmtId="3" fontId="13" fillId="0" borderId="19" xfId="0" applyNumberFormat="1" applyFont="1" applyFill="1" applyBorder="1" applyAlignment="1" applyProtection="1">
      <alignment horizontal="right" vertical="center" wrapText="1"/>
      <protection hidden="1"/>
    </xf>
    <xf numFmtId="3" fontId="11" fillId="0" borderId="19" xfId="0" applyNumberFormat="1" applyFont="1" applyFill="1" applyBorder="1" applyAlignment="1" applyProtection="1">
      <alignment horizontal="right" vertical="center" wrapText="1"/>
      <protection hidden="1"/>
    </xf>
    <xf numFmtId="3" fontId="13" fillId="2" borderId="33" xfId="0" applyNumberFormat="1" applyFont="1" applyFill="1" applyBorder="1" applyAlignment="1" applyProtection="1">
      <alignment horizontal="right" vertical="center" wrapText="1"/>
      <protection locked="0"/>
    </xf>
    <xf numFmtId="3" fontId="13" fillId="2" borderId="25" xfId="0" applyNumberFormat="1" applyFont="1" applyFill="1" applyBorder="1" applyAlignment="1" applyProtection="1">
      <alignment horizontal="right" vertical="center" wrapText="1"/>
      <protection locked="0"/>
    </xf>
    <xf numFmtId="3" fontId="7" fillId="0" borderId="0" xfId="0" applyNumberFormat="1" applyFont="1" applyFill="1" applyAlignment="1" applyProtection="1">
      <alignment horizontal="center"/>
      <protection hidden="1"/>
    </xf>
    <xf numFmtId="0" fontId="11" fillId="0" borderId="0" xfId="0" applyFont="1" applyFill="1" applyBorder="1" applyAlignment="1" applyProtection="1">
      <alignment vertical="center" wrapText="1"/>
      <protection hidden="1"/>
    </xf>
    <xf numFmtId="49" fontId="7" fillId="0" borderId="0" xfId="1" applyNumberFormat="1" applyFont="1" applyFill="1" applyBorder="1" applyAlignment="1" applyProtection="1">
      <alignment horizontal="center" wrapText="1"/>
      <protection hidden="1"/>
    </xf>
    <xf numFmtId="3" fontId="7" fillId="0" borderId="0" xfId="1" applyNumberFormat="1" applyFont="1" applyFill="1" applyBorder="1" applyAlignment="1" applyProtection="1">
      <alignment horizontal="center" wrapText="1"/>
      <protection hidden="1"/>
    </xf>
    <xf numFmtId="0" fontId="11" fillId="0" borderId="0" xfId="0" applyFont="1" applyFill="1" applyBorder="1" applyProtection="1">
      <protection hidden="1"/>
    </xf>
    <xf numFmtId="3" fontId="7" fillId="0" borderId="2" xfId="1" applyNumberFormat="1" applyFont="1" applyFill="1" applyBorder="1" applyAlignment="1" applyProtection="1">
      <alignment horizontal="center" wrapText="1"/>
      <protection hidden="1"/>
    </xf>
    <xf numFmtId="14" fontId="7" fillId="0" borderId="0" xfId="0" applyNumberFormat="1" applyFont="1" applyFill="1" applyBorder="1" applyAlignment="1" applyProtection="1">
      <alignment horizontal="center" wrapText="1"/>
      <protection hidden="1"/>
    </xf>
    <xf numFmtId="165" fontId="11" fillId="0" borderId="0" xfId="1" applyNumberFormat="1" applyFont="1" applyFill="1" applyBorder="1" applyProtection="1">
      <protection hidden="1"/>
    </xf>
    <xf numFmtId="165" fontId="11" fillId="0" borderId="31" xfId="1" applyNumberFormat="1" applyFont="1" applyFill="1" applyBorder="1" applyProtection="1">
      <protection hidden="1"/>
    </xf>
    <xf numFmtId="166" fontId="11" fillId="0" borderId="6" xfId="0" applyNumberFormat="1" applyFont="1" applyFill="1" applyBorder="1" applyAlignment="1" applyProtection="1">
      <alignment horizontal="center" vertical="center" wrapText="1"/>
      <protection hidden="1"/>
    </xf>
    <xf numFmtId="166" fontId="11" fillId="0" borderId="31" xfId="0" applyNumberFormat="1" applyFont="1" applyFill="1" applyBorder="1" applyAlignment="1" applyProtection="1">
      <alignment horizontal="center" vertical="center" wrapText="1"/>
      <protection hidden="1"/>
    </xf>
    <xf numFmtId="3" fontId="7" fillId="0" borderId="19" xfId="0" applyNumberFormat="1" applyFont="1" applyFill="1" applyBorder="1" applyProtection="1">
      <protection hidden="1"/>
    </xf>
    <xf numFmtId="3" fontId="7" fillId="0" borderId="19" xfId="0" applyNumberFormat="1" applyFont="1" applyFill="1" applyBorder="1" applyAlignment="1" applyProtection="1">
      <protection hidden="1"/>
    </xf>
    <xf numFmtId="3" fontId="7" fillId="0" borderId="0" xfId="0" applyNumberFormat="1" applyFont="1" applyFill="1" applyBorder="1" applyAlignment="1" applyProtection="1">
      <protection hidden="1"/>
    </xf>
    <xf numFmtId="3" fontId="7" fillId="0" borderId="9" xfId="0" applyNumberFormat="1" applyFont="1" applyFill="1" applyBorder="1" applyAlignment="1" applyProtection="1">
      <protection hidden="1"/>
    </xf>
    <xf numFmtId="3" fontId="7" fillId="0" borderId="37" xfId="0" applyNumberFormat="1" applyFont="1" applyFill="1" applyBorder="1" applyAlignment="1" applyProtection="1">
      <protection hidden="1"/>
    </xf>
    <xf numFmtId="165" fontId="7" fillId="0" borderId="19" xfId="0" applyNumberFormat="1" applyFont="1" applyFill="1" applyBorder="1" applyAlignment="1" applyProtection="1">
      <protection hidden="1"/>
    </xf>
    <xf numFmtId="165" fontId="7" fillId="0" borderId="30" xfId="0" applyNumberFormat="1" applyFont="1" applyFill="1" applyBorder="1" applyAlignment="1" applyProtection="1">
      <protection hidden="1"/>
    </xf>
    <xf numFmtId="3" fontId="7" fillId="0" borderId="30" xfId="0" applyNumberFormat="1" applyFont="1" applyFill="1" applyBorder="1" applyAlignment="1" applyProtection="1">
      <protection hidden="1"/>
    </xf>
    <xf numFmtId="0" fontId="11" fillId="0" borderId="22" xfId="0" applyFont="1" applyFill="1" applyBorder="1" applyAlignment="1" applyProtection="1">
      <protection hidden="1"/>
    </xf>
    <xf numFmtId="0" fontId="11" fillId="0" borderId="19" xfId="0" applyFont="1" applyFill="1" applyBorder="1" applyAlignment="1" applyProtection="1">
      <protection hidden="1"/>
    </xf>
    <xf numFmtId="0" fontId="11" fillId="0" borderId="35" xfId="0" applyFont="1" applyFill="1" applyBorder="1" applyAlignment="1" applyProtection="1">
      <protection hidden="1"/>
    </xf>
    <xf numFmtId="0" fontId="11" fillId="0" borderId="10" xfId="0" applyFont="1" applyFill="1" applyBorder="1" applyAlignment="1" applyProtection="1">
      <protection hidden="1"/>
    </xf>
    <xf numFmtId="0" fontId="11" fillId="0" borderId="37" xfId="0" applyFont="1" applyFill="1" applyBorder="1" applyAlignment="1" applyProtection="1">
      <protection hidden="1"/>
    </xf>
    <xf numFmtId="0" fontId="11" fillId="0" borderId="30" xfId="0" applyFont="1" applyFill="1" applyBorder="1" applyAlignment="1" applyProtection="1">
      <protection hidden="1"/>
    </xf>
    <xf numFmtId="3" fontId="7" fillId="0" borderId="16" xfId="0" applyNumberFormat="1" applyFont="1" applyFill="1" applyBorder="1" applyProtection="1">
      <protection hidden="1"/>
    </xf>
    <xf numFmtId="3" fontId="7" fillId="0" borderId="16" xfId="0" applyNumberFormat="1" applyFont="1" applyFill="1" applyBorder="1" applyAlignment="1" applyProtection="1">
      <protection hidden="1"/>
    </xf>
    <xf numFmtId="3" fontId="7" fillId="0" borderId="7" xfId="0" applyNumberFormat="1" applyFont="1" applyFill="1" applyBorder="1" applyAlignment="1" applyProtection="1">
      <protection hidden="1"/>
    </xf>
    <xf numFmtId="0" fontId="7" fillId="0" borderId="8" xfId="0" applyFont="1" applyFill="1" applyBorder="1" applyAlignment="1" applyProtection="1">
      <alignment horizontal="center"/>
      <protection hidden="1"/>
    </xf>
    <xf numFmtId="0" fontId="7" fillId="0" borderId="40" xfId="0" applyFont="1" applyFill="1" applyBorder="1" applyAlignment="1" applyProtection="1">
      <alignment horizontal="center"/>
      <protection hidden="1"/>
    </xf>
    <xf numFmtId="0" fontId="11" fillId="0" borderId="17" xfId="0" applyFont="1" applyFill="1" applyBorder="1" applyAlignment="1" applyProtection="1">
      <protection hidden="1"/>
    </xf>
    <xf numFmtId="0" fontId="11" fillId="0" borderId="8" xfId="0" applyFont="1" applyFill="1" applyBorder="1" applyAlignment="1" applyProtection="1">
      <protection hidden="1"/>
    </xf>
    <xf numFmtId="0" fontId="11" fillId="0" borderId="16" xfId="0" applyFont="1" applyFill="1" applyBorder="1" applyAlignment="1" applyProtection="1">
      <protection hidden="1"/>
    </xf>
    <xf numFmtId="0" fontId="11" fillId="0" borderId="21" xfId="0" applyFont="1" applyFill="1" applyBorder="1" applyAlignment="1" applyProtection="1">
      <protection hidden="1"/>
    </xf>
    <xf numFmtId="3" fontId="7" fillId="0" borderId="21" xfId="0" applyNumberFormat="1" applyFont="1" applyFill="1" applyBorder="1" applyAlignment="1" applyProtection="1">
      <protection hidden="1"/>
    </xf>
    <xf numFmtId="3" fontId="7" fillId="0" borderId="8" xfId="0" applyNumberFormat="1" applyFont="1" applyFill="1" applyBorder="1" applyAlignment="1" applyProtection="1">
      <alignment horizontal="left" vertical="center" wrapText="1"/>
      <protection hidden="1"/>
    </xf>
    <xf numFmtId="3" fontId="11" fillId="0" borderId="8" xfId="0" applyNumberFormat="1" applyFont="1" applyFill="1" applyBorder="1" applyAlignment="1" applyProtection="1">
      <alignment horizontal="center" vertical="center" wrapText="1"/>
      <protection hidden="1"/>
    </xf>
    <xf numFmtId="164" fontId="11" fillId="0" borderId="8" xfId="2" applyFont="1" applyFill="1" applyBorder="1" applyAlignment="1" applyProtection="1">
      <alignment horizontal="left" vertical="center" wrapText="1"/>
      <protection hidden="1"/>
    </xf>
    <xf numFmtId="164" fontId="13" fillId="0" borderId="8" xfId="2" applyFont="1" applyFill="1" applyBorder="1" applyAlignment="1" applyProtection="1">
      <alignment horizontal="right" vertical="center" wrapText="1"/>
      <protection hidden="1"/>
    </xf>
    <xf numFmtId="0" fontId="13" fillId="0" borderId="0" xfId="0" applyFont="1" applyFill="1" applyProtection="1">
      <protection hidden="1"/>
    </xf>
    <xf numFmtId="3" fontId="11" fillId="0" borderId="8" xfId="0" applyNumberFormat="1" applyFont="1" applyFill="1" applyBorder="1" applyAlignment="1" applyProtection="1">
      <alignment horizontal="left" vertical="center" wrapText="1"/>
      <protection hidden="1"/>
    </xf>
    <xf numFmtId="3" fontId="11" fillId="0" borderId="33" xfId="0" applyNumberFormat="1" applyFont="1" applyFill="1" applyBorder="1" applyAlignment="1" applyProtection="1">
      <alignment horizontal="left" vertical="center" wrapText="1"/>
      <protection hidden="1"/>
    </xf>
    <xf numFmtId="3" fontId="11" fillId="0" borderId="8" xfId="0" applyNumberFormat="1" applyFont="1" applyFill="1" applyBorder="1" applyAlignment="1" applyProtection="1">
      <alignment horizontal="right" vertical="center" wrapText="1"/>
      <protection hidden="1"/>
    </xf>
    <xf numFmtId="3" fontId="13" fillId="0" borderId="25" xfId="0" applyNumberFormat="1" applyFont="1" applyFill="1" applyBorder="1" applyAlignment="1" applyProtection="1">
      <alignment horizontal="right" vertical="center" wrapText="1"/>
      <protection hidden="1"/>
    </xf>
    <xf numFmtId="3" fontId="11" fillId="0" borderId="0" xfId="0" applyNumberFormat="1" applyFont="1" applyFill="1" applyBorder="1" applyAlignment="1" applyProtection="1">
      <alignment horizontal="right" vertical="center" wrapText="1"/>
      <protection hidden="1"/>
    </xf>
    <xf numFmtId="4" fontId="11" fillId="0" borderId="0" xfId="0" applyNumberFormat="1" applyFont="1" applyFill="1" applyBorder="1" applyAlignment="1" applyProtection="1">
      <alignment horizontal="right" wrapText="1"/>
      <protection hidden="1"/>
    </xf>
    <xf numFmtId="165" fontId="11" fillId="0" borderId="0" xfId="0" applyNumberFormat="1" applyFont="1" applyFill="1" applyBorder="1" applyAlignment="1" applyProtection="1">
      <alignment horizontal="right"/>
      <protection hidden="1"/>
    </xf>
    <xf numFmtId="4" fontId="11" fillId="0" borderId="0" xfId="0" applyNumberFormat="1" applyFont="1" applyFill="1" applyBorder="1" applyAlignment="1" applyProtection="1">
      <alignment horizontal="right"/>
      <protection hidden="1"/>
    </xf>
    <xf numFmtId="0" fontId="11" fillId="0" borderId="31" xfId="0" applyFont="1" applyFill="1" applyBorder="1" applyProtection="1">
      <protection hidden="1"/>
    </xf>
    <xf numFmtId="0" fontId="11" fillId="0" borderId="6" xfId="0" applyFont="1" applyFill="1" applyBorder="1" applyProtection="1">
      <protection hidden="1"/>
    </xf>
    <xf numFmtId="3" fontId="7" fillId="0" borderId="6" xfId="0" applyNumberFormat="1" applyFont="1" applyFill="1" applyBorder="1" applyProtection="1">
      <protection hidden="1"/>
    </xf>
    <xf numFmtId="4" fontId="11" fillId="0" borderId="6" xfId="0" applyNumberFormat="1" applyFont="1" applyFill="1" applyBorder="1" applyAlignment="1" applyProtection="1">
      <alignment horizontal="right" wrapText="1"/>
      <protection hidden="1"/>
    </xf>
    <xf numFmtId="165" fontId="11" fillId="0" borderId="6" xfId="0" applyNumberFormat="1" applyFont="1" applyFill="1" applyBorder="1" applyAlignment="1" applyProtection="1">
      <alignment horizontal="right"/>
      <protection hidden="1"/>
    </xf>
    <xf numFmtId="165" fontId="11" fillId="0" borderId="23" xfId="0" applyNumberFormat="1" applyFont="1" applyFill="1" applyBorder="1" applyAlignment="1" applyProtection="1">
      <alignment horizontal="right"/>
      <protection hidden="1"/>
    </xf>
    <xf numFmtId="4" fontId="11" fillId="0" borderId="6" xfId="0" applyNumberFormat="1" applyFont="1" applyFill="1" applyBorder="1" applyAlignment="1" applyProtection="1">
      <alignment horizontal="right"/>
      <protection hidden="1"/>
    </xf>
    <xf numFmtId="4" fontId="11" fillId="0" borderId="26" xfId="0" applyNumberFormat="1" applyFont="1" applyFill="1" applyBorder="1" applyAlignment="1" applyProtection="1">
      <alignment horizontal="right"/>
      <protection hidden="1"/>
    </xf>
    <xf numFmtId="4" fontId="11" fillId="0" borderId="11" xfId="0" applyNumberFormat="1" applyFont="1" applyFill="1" applyBorder="1" applyAlignment="1" applyProtection="1">
      <alignment horizontal="right"/>
      <protection hidden="1"/>
    </xf>
    <xf numFmtId="4" fontId="11" fillId="0" borderId="12" xfId="0" applyNumberFormat="1" applyFont="1" applyFill="1" applyBorder="1" applyAlignment="1" applyProtection="1">
      <alignment horizontal="right"/>
      <protection hidden="1"/>
    </xf>
    <xf numFmtId="4" fontId="11" fillId="0" borderId="13" xfId="0" applyNumberFormat="1" applyFont="1" applyFill="1" applyBorder="1" applyAlignment="1" applyProtection="1">
      <alignment horizontal="right"/>
      <protection hidden="1"/>
    </xf>
    <xf numFmtId="3" fontId="13" fillId="0" borderId="20" xfId="0" applyNumberFormat="1" applyFont="1" applyFill="1" applyBorder="1" applyAlignment="1" applyProtection="1">
      <alignment horizontal="right" vertical="center" wrapText="1"/>
      <protection hidden="1"/>
    </xf>
    <xf numFmtId="3" fontId="11" fillId="0" borderId="36" xfId="0" applyNumberFormat="1" applyFont="1" applyFill="1" applyBorder="1" applyAlignment="1" applyProtection="1">
      <alignment horizontal="left" vertical="center" wrapText="1"/>
      <protection hidden="1"/>
    </xf>
    <xf numFmtId="4" fontId="7" fillId="0" borderId="36" xfId="0" applyNumberFormat="1" applyFont="1" applyFill="1" applyBorder="1" applyAlignment="1" applyProtection="1">
      <alignment horizontal="center" vertical="center"/>
      <protection hidden="1"/>
    </xf>
    <xf numFmtId="3" fontId="11" fillId="0" borderId="25" xfId="0" applyNumberFormat="1" applyFont="1" applyFill="1" applyBorder="1" applyAlignment="1" applyProtection="1">
      <alignment horizontal="right" vertical="center" wrapText="1"/>
      <protection hidden="1"/>
    </xf>
    <xf numFmtId="0" fontId="8" fillId="0" borderId="6" xfId="0" applyFont="1" applyFill="1" applyBorder="1" applyAlignment="1" applyProtection="1">
      <alignment horizontal="center" vertical="center" wrapText="1"/>
      <protection hidden="1"/>
    </xf>
    <xf numFmtId="3" fontId="8" fillId="0" borderId="24" xfId="0" applyNumberFormat="1" applyFont="1" applyFill="1" applyBorder="1" applyAlignment="1" applyProtection="1">
      <alignment horizontal="center" vertical="center" wrapText="1"/>
      <protection hidden="1"/>
    </xf>
    <xf numFmtId="4" fontId="6" fillId="0" borderId="0" xfId="0" applyNumberFormat="1" applyFont="1" applyFill="1" applyBorder="1" applyAlignment="1" applyProtection="1">
      <alignment horizontal="right"/>
      <protection hidden="1"/>
    </xf>
    <xf numFmtId="3" fontId="13" fillId="34" borderId="19" xfId="0" applyNumberFormat="1" applyFont="1" applyFill="1" applyBorder="1" applyAlignment="1" applyProtection="1">
      <alignment horizontal="right" vertical="center" wrapText="1"/>
      <protection hidden="1"/>
    </xf>
    <xf numFmtId="0" fontId="9" fillId="0" borderId="6" xfId="0" applyFont="1" applyFill="1" applyBorder="1" applyAlignment="1" applyProtection="1">
      <alignment horizontal="center" vertical="center" wrapText="1"/>
      <protection hidden="1"/>
    </xf>
    <xf numFmtId="0" fontId="9" fillId="34" borderId="6" xfId="0" applyFont="1" applyFill="1" applyBorder="1" applyAlignment="1" applyProtection="1">
      <alignment horizontal="center" vertical="center" wrapText="1"/>
      <protection hidden="1"/>
    </xf>
    <xf numFmtId="3" fontId="8" fillId="34" borderId="6" xfId="0" applyNumberFormat="1" applyFont="1" applyFill="1" applyBorder="1" applyAlignment="1" applyProtection="1">
      <alignment horizontal="center" vertical="center" wrapText="1"/>
      <protection hidden="1"/>
    </xf>
    <xf numFmtId="3" fontId="8" fillId="34" borderId="26" xfId="0" applyNumberFormat="1" applyFont="1" applyFill="1" applyBorder="1" applyAlignment="1" applyProtection="1">
      <alignment horizontal="center" vertical="center" wrapText="1"/>
      <protection hidden="1"/>
    </xf>
    <xf numFmtId="3" fontId="11" fillId="2" borderId="33" xfId="0" applyNumberFormat="1" applyFont="1" applyFill="1" applyBorder="1" applyAlignment="1" applyProtection="1">
      <alignment horizontal="right" vertical="center" wrapText="1"/>
      <protection locked="0" hidden="1"/>
    </xf>
    <xf numFmtId="49" fontId="11" fillId="2" borderId="33" xfId="0" applyNumberFormat="1" applyFont="1" applyFill="1" applyBorder="1" applyAlignment="1" applyProtection="1">
      <alignment horizontal="right" vertical="center" wrapText="1"/>
      <protection locked="0" hidden="1"/>
    </xf>
    <xf numFmtId="0" fontId="8" fillId="0" borderId="6" xfId="0" applyFont="1" applyFill="1" applyBorder="1" applyProtection="1">
      <protection hidden="1"/>
    </xf>
    <xf numFmtId="3" fontId="7" fillId="0" borderId="1" xfId="1" applyNumberFormat="1" applyFont="1" applyFill="1" applyBorder="1" applyAlignment="1" applyProtection="1">
      <alignment horizontal="center" vertical="center" wrapText="1"/>
      <protection hidden="1"/>
    </xf>
    <xf numFmtId="3" fontId="7" fillId="0" borderId="1" xfId="0" applyNumberFormat="1" applyFont="1" applyFill="1" applyBorder="1" applyAlignment="1" applyProtection="1">
      <alignment horizontal="center" vertical="center" wrapText="1"/>
      <protection hidden="1"/>
    </xf>
    <xf numFmtId="14" fontId="7" fillId="2" borderId="1" xfId="0" applyNumberFormat="1" applyFont="1" applyFill="1" applyBorder="1" applyAlignment="1" applyProtection="1">
      <alignment horizontal="center" vertical="center" wrapText="1"/>
      <protection locked="0"/>
    </xf>
    <xf numFmtId="14" fontId="7" fillId="2" borderId="1" xfId="0" applyNumberFormat="1" applyFont="1" applyFill="1" applyBorder="1" applyAlignment="1" applyProtection="1">
      <alignment horizontal="center" vertical="center" wrapText="1"/>
      <protection locked="0" hidden="1"/>
    </xf>
    <xf numFmtId="168" fontId="7" fillId="0" borderId="52" xfId="0" applyNumberFormat="1" applyFont="1" applyFill="1" applyBorder="1" applyAlignment="1" applyProtection="1">
      <alignment horizontal="center" vertical="center" wrapText="1"/>
    </xf>
    <xf numFmtId="0" fontId="11" fillId="0" borderId="0" xfId="0" applyFont="1" applyFill="1" applyProtection="1">
      <protection locked="0" hidden="1"/>
    </xf>
    <xf numFmtId="3" fontId="11" fillId="2" borderId="25" xfId="0" applyNumberFormat="1" applyFont="1" applyFill="1" applyBorder="1" applyAlignment="1" applyProtection="1">
      <alignment horizontal="right" vertical="center" wrapText="1"/>
      <protection locked="0" hidden="1"/>
    </xf>
    <xf numFmtId="49" fontId="11" fillId="2" borderId="25" xfId="0" applyNumberFormat="1" applyFont="1" applyFill="1" applyBorder="1" applyAlignment="1" applyProtection="1">
      <alignment horizontal="right" vertical="center" wrapText="1"/>
      <protection locked="0" hidden="1"/>
    </xf>
    <xf numFmtId="3" fontId="13" fillId="2" borderId="33" xfId="0" applyNumberFormat="1" applyFont="1" applyFill="1" applyBorder="1" applyAlignment="1" applyProtection="1">
      <alignment horizontal="right" vertical="center" wrapText="1"/>
      <protection locked="0" hidden="1"/>
    </xf>
    <xf numFmtId="3" fontId="13" fillId="2" borderId="25" xfId="0" applyNumberFormat="1" applyFont="1" applyFill="1" applyBorder="1" applyAlignment="1" applyProtection="1">
      <alignment horizontal="right" vertical="center" wrapText="1"/>
      <protection locked="0" hidden="1"/>
    </xf>
    <xf numFmtId="3" fontId="5" fillId="0" borderId="0" xfId="0" applyNumberFormat="1" applyFont="1" applyFill="1" applyBorder="1" applyAlignment="1" applyProtection="1">
      <alignment horizontal="center" vertical="center" wrapText="1"/>
      <protection hidden="1"/>
    </xf>
    <xf numFmtId="49" fontId="7" fillId="2" borderId="3" xfId="1" applyNumberFormat="1" applyFont="1" applyFill="1" applyBorder="1" applyAlignment="1" applyProtection="1">
      <alignment horizontal="center" vertical="center" wrapText="1"/>
      <protection locked="0"/>
    </xf>
    <xf numFmtId="49" fontId="7" fillId="2" borderId="4" xfId="1" applyNumberFormat="1" applyFont="1" applyFill="1" applyBorder="1" applyAlignment="1" applyProtection="1">
      <alignment horizontal="center" vertical="center" wrapText="1"/>
      <protection locked="0"/>
    </xf>
    <xf numFmtId="49" fontId="7" fillId="2" borderId="5" xfId="1" applyNumberFormat="1" applyFont="1" applyFill="1" applyBorder="1" applyAlignment="1" applyProtection="1">
      <alignment horizontal="center" vertical="center" wrapText="1"/>
      <protection locked="0"/>
    </xf>
    <xf numFmtId="0" fontId="11" fillId="0" borderId="16" xfId="0" applyFont="1" applyFill="1" applyBorder="1" applyAlignment="1" applyProtection="1">
      <alignment horizontal="center" vertical="center" wrapText="1"/>
      <protection hidden="1"/>
    </xf>
    <xf numFmtId="0" fontId="11" fillId="0" borderId="8" xfId="0" applyFont="1" applyFill="1" applyBorder="1" applyAlignment="1" applyProtection="1">
      <alignment horizontal="center" vertical="center" wrapText="1"/>
      <protection hidden="1"/>
    </xf>
    <xf numFmtId="0" fontId="11" fillId="0" borderId="25" xfId="0" applyFont="1" applyFill="1" applyBorder="1" applyAlignment="1" applyProtection="1">
      <alignment horizontal="center" vertical="center" wrapText="1"/>
      <protection hidden="1"/>
    </xf>
    <xf numFmtId="0" fontId="11" fillId="34" borderId="18" xfId="0" applyFont="1" applyFill="1" applyBorder="1" applyAlignment="1" applyProtection="1">
      <alignment horizontal="center" vertical="center" wrapText="1"/>
      <protection hidden="1"/>
    </xf>
    <xf numFmtId="0" fontId="11" fillId="34" borderId="19" xfId="0" applyFont="1" applyFill="1" applyBorder="1" applyAlignment="1" applyProtection="1">
      <alignment horizontal="center" vertical="center" wrapText="1"/>
      <protection hidden="1"/>
    </xf>
    <xf numFmtId="0" fontId="11" fillId="34" borderId="20" xfId="0" applyFont="1" applyFill="1" applyBorder="1" applyAlignment="1" applyProtection="1">
      <alignment horizontal="center" vertical="center" wrapText="1"/>
      <protection hidden="1"/>
    </xf>
    <xf numFmtId="0" fontId="11" fillId="0" borderId="18" xfId="0" applyFont="1" applyFill="1" applyBorder="1" applyAlignment="1" applyProtection="1">
      <alignment horizontal="center" vertical="center" wrapText="1"/>
      <protection hidden="1"/>
    </xf>
    <xf numFmtId="0" fontId="11" fillId="0" borderId="19" xfId="0" applyFont="1" applyFill="1" applyBorder="1" applyAlignment="1" applyProtection="1">
      <alignment horizontal="center" vertical="center" wrapText="1"/>
      <protection hidden="1"/>
    </xf>
    <xf numFmtId="0" fontId="11" fillId="0" borderId="20" xfId="0" applyFont="1" applyFill="1" applyBorder="1" applyAlignment="1" applyProtection="1">
      <alignment horizontal="center" vertical="center" wrapText="1"/>
      <protection hidden="1"/>
    </xf>
    <xf numFmtId="0" fontId="11" fillId="0" borderId="27"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11" fillId="0" borderId="31" xfId="0" applyFont="1" applyFill="1" applyBorder="1" applyAlignment="1" applyProtection="1">
      <alignment horizontal="center" vertical="center" wrapText="1"/>
      <protection hidden="1"/>
    </xf>
    <xf numFmtId="166" fontId="11" fillId="0" borderId="27" xfId="0" applyNumberFormat="1" applyFont="1" applyFill="1" applyBorder="1" applyAlignment="1" applyProtection="1">
      <alignment horizontal="center" vertical="center" wrapText="1"/>
      <protection hidden="1"/>
    </xf>
    <xf numFmtId="166" fontId="11" fillId="0" borderId="0" xfId="0" applyNumberFormat="1" applyFont="1" applyFill="1" applyBorder="1" applyAlignment="1" applyProtection="1">
      <alignment horizontal="center" vertical="center" wrapText="1"/>
      <protection hidden="1"/>
    </xf>
    <xf numFmtId="166" fontId="11" fillId="0" borderId="31" xfId="0" applyNumberFormat="1" applyFont="1" applyFill="1" applyBorder="1" applyAlignment="1" applyProtection="1">
      <alignment horizontal="center" vertical="center" wrapText="1"/>
      <protection hidden="1"/>
    </xf>
    <xf numFmtId="166" fontId="11" fillId="0" borderId="18" xfId="0" applyNumberFormat="1" applyFont="1" applyFill="1" applyBorder="1" applyAlignment="1" applyProtection="1">
      <alignment horizontal="center" vertical="center" wrapText="1"/>
      <protection hidden="1"/>
    </xf>
    <xf numFmtId="166" fontId="11" fillId="0" borderId="19" xfId="0" applyNumberFormat="1" applyFont="1" applyFill="1" applyBorder="1" applyAlignment="1" applyProtection="1">
      <alignment horizontal="center" vertical="center" wrapText="1"/>
      <protection hidden="1"/>
    </xf>
    <xf numFmtId="166" fontId="11" fillId="0" borderId="20" xfId="0" applyNumberFormat="1" applyFont="1" applyFill="1" applyBorder="1" applyAlignment="1" applyProtection="1">
      <alignment horizontal="center" vertical="center" wrapText="1"/>
      <protection hidden="1"/>
    </xf>
    <xf numFmtId="166" fontId="11" fillId="0" borderId="26" xfId="0" applyNumberFormat="1" applyFont="1" applyFill="1" applyBorder="1" applyAlignment="1" applyProtection="1">
      <alignment horizontal="center" vertical="center" wrapText="1"/>
      <protection hidden="1"/>
    </xf>
    <xf numFmtId="0" fontId="32" fillId="34" borderId="53" xfId="0" applyFont="1" applyFill="1" applyBorder="1" applyAlignment="1">
      <alignment horizontal="center" vertical="center" wrapText="1"/>
    </xf>
    <xf numFmtId="0" fontId="32" fillId="34" borderId="29" xfId="0" applyFont="1" applyFill="1" applyBorder="1" applyAlignment="1">
      <alignment horizontal="center" vertical="center" wrapText="1"/>
    </xf>
    <xf numFmtId="0" fontId="32" fillId="34" borderId="54" xfId="0" applyFont="1" applyFill="1" applyBorder="1" applyAlignment="1">
      <alignment horizontal="center" vertical="center" wrapText="1"/>
    </xf>
    <xf numFmtId="0" fontId="32" fillId="34" borderId="34" xfId="0" applyFont="1" applyFill="1" applyBorder="1" applyAlignment="1">
      <alignment horizontal="center" vertical="center" wrapText="1"/>
    </xf>
    <xf numFmtId="0" fontId="32" fillId="0" borderId="53" xfId="0" applyFont="1" applyFill="1" applyBorder="1" applyAlignment="1">
      <alignment horizontal="center" vertical="center" wrapText="1"/>
    </xf>
    <xf numFmtId="0" fontId="32" fillId="0" borderId="29"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34" xfId="0" applyFont="1" applyFill="1" applyBorder="1" applyAlignment="1">
      <alignment horizontal="center" vertical="center" wrapText="1"/>
    </xf>
    <xf numFmtId="0" fontId="7" fillId="2" borderId="37" xfId="1" applyNumberFormat="1" applyFont="1" applyFill="1" applyBorder="1" applyAlignment="1" applyProtection="1">
      <alignment horizontal="center" wrapText="1"/>
      <protection locked="0"/>
    </xf>
    <xf numFmtId="0" fontId="11" fillId="0" borderId="0" xfId="0" applyNumberFormat="1" applyFont="1" applyAlignment="1" applyProtection="1">
      <protection locked="0"/>
    </xf>
    <xf numFmtId="0" fontId="11" fillId="0" borderId="30" xfId="0" applyFont="1" applyFill="1" applyBorder="1" applyAlignment="1" applyProtection="1">
      <alignment horizontal="center" vertical="center" wrapText="1"/>
      <protection hidden="1"/>
    </xf>
    <xf numFmtId="0" fontId="11" fillId="0" borderId="34" xfId="0" applyFont="1" applyFill="1" applyBorder="1" applyAlignment="1" applyProtection="1">
      <alignment horizontal="center" vertical="center" wrapText="1"/>
      <protection hidden="1"/>
    </xf>
    <xf numFmtId="166" fontId="11" fillId="0" borderId="29" xfId="0" applyNumberFormat="1" applyFont="1" applyFill="1" applyBorder="1" applyAlignment="1" applyProtection="1">
      <alignment horizontal="center" vertical="center" wrapText="1"/>
      <protection hidden="1"/>
    </xf>
    <xf numFmtId="166" fontId="11" fillId="0" borderId="34" xfId="0" applyNumberFormat="1" applyFont="1" applyFill="1" applyBorder="1" applyAlignment="1" applyProtection="1">
      <alignment horizontal="center" vertical="center" wrapText="1"/>
      <protection hidden="1"/>
    </xf>
    <xf numFmtId="3" fontId="6" fillId="0" borderId="0" xfId="0" applyNumberFormat="1" applyFont="1" applyFill="1" applyBorder="1" applyAlignment="1" applyProtection="1">
      <alignment horizontal="left" vertical="center" wrapText="1"/>
      <protection hidden="1"/>
    </xf>
    <xf numFmtId="0" fontId="6" fillId="0" borderId="0" xfId="0" applyFont="1" applyFill="1" applyAlignment="1" applyProtection="1">
      <alignment horizontal="left" vertical="center"/>
      <protection hidden="1"/>
    </xf>
    <xf numFmtId="0" fontId="11" fillId="0" borderId="29" xfId="0" applyFont="1" applyFill="1" applyBorder="1" applyAlignment="1" applyProtection="1">
      <alignment horizontal="center" vertical="center" wrapText="1"/>
      <protection hidden="1"/>
    </xf>
    <xf numFmtId="166" fontId="11" fillId="0" borderId="23" xfId="0" applyNumberFormat="1" applyFont="1" applyFill="1" applyBorder="1" applyAlignment="1" applyProtection="1">
      <alignment horizontal="center" vertical="center" wrapText="1"/>
      <protection hidden="1"/>
    </xf>
    <xf numFmtId="166" fontId="11" fillId="0" borderId="30" xfId="0" applyNumberFormat="1" applyFont="1" applyFill="1" applyBorder="1" applyAlignment="1" applyProtection="1">
      <alignment horizontal="center" vertical="center" wrapText="1"/>
      <protection hidden="1"/>
    </xf>
    <xf numFmtId="166" fontId="11" fillId="0" borderId="24" xfId="0" applyNumberFormat="1" applyFont="1" applyFill="1" applyBorder="1" applyAlignment="1" applyProtection="1">
      <alignment horizontal="center" vertical="center" wrapText="1"/>
      <protection hidden="1"/>
    </xf>
    <xf numFmtId="0" fontId="7" fillId="2" borderId="37" xfId="1" applyNumberFormat="1" applyFont="1" applyFill="1" applyBorder="1" applyAlignment="1" applyProtection="1">
      <alignment horizontal="center" vertical="center" wrapText="1"/>
      <protection locked="0"/>
    </xf>
    <xf numFmtId="0" fontId="11" fillId="0" borderId="0" xfId="0" applyNumberFormat="1" applyFont="1" applyAlignment="1" applyProtection="1">
      <alignment vertical="center"/>
      <protection locked="0"/>
    </xf>
  </cellXfs>
  <cellStyles count="60">
    <cellStyle name="20% — акцент1" xfId="23" builtinId="30" customBuiltin="1"/>
    <cellStyle name="20% — акцент1 2" xfId="48"/>
    <cellStyle name="20% — акцент2" xfId="27" builtinId="34" customBuiltin="1"/>
    <cellStyle name="20% — акцент2 2" xfId="50"/>
    <cellStyle name="20% — акцент3" xfId="31" builtinId="38" customBuiltin="1"/>
    <cellStyle name="20% — акцент3 2" xfId="52"/>
    <cellStyle name="20% — акцент4" xfId="35" builtinId="42" customBuiltin="1"/>
    <cellStyle name="20% — акцент4 2" xfId="54"/>
    <cellStyle name="20% — акцент5" xfId="39" builtinId="46" customBuiltin="1"/>
    <cellStyle name="20% — акцент5 2" xfId="56"/>
    <cellStyle name="20% — акцент6" xfId="43" builtinId="50" customBuiltin="1"/>
    <cellStyle name="20% — акцент6 2" xfId="58"/>
    <cellStyle name="40% — акцент1" xfId="24" builtinId="31" customBuiltin="1"/>
    <cellStyle name="40% — акцент1 2" xfId="49"/>
    <cellStyle name="40% — акцент2" xfId="28" builtinId="35" customBuiltin="1"/>
    <cellStyle name="40% — акцент2 2" xfId="51"/>
    <cellStyle name="40% — акцент3" xfId="32" builtinId="39" customBuiltin="1"/>
    <cellStyle name="40% — акцент3 2" xfId="53"/>
    <cellStyle name="40% — акцент4" xfId="36" builtinId="43" customBuiltin="1"/>
    <cellStyle name="40% — акцент4 2" xfId="55"/>
    <cellStyle name="40% — акцент5" xfId="40" builtinId="47" customBuiltin="1"/>
    <cellStyle name="40% — акцент5 2" xfId="57"/>
    <cellStyle name="40% — акцент6" xfId="44" builtinId="51" customBuiltin="1"/>
    <cellStyle name="40% — акцент6 2" xfId="59"/>
    <cellStyle name="60% — акцент1" xfId="25" builtinId="32" customBuiltin="1"/>
    <cellStyle name="60% — акцент2" xfId="29" builtinId="36" customBuiltin="1"/>
    <cellStyle name="60% — акцент3" xfId="33" builtinId="40" customBuiltin="1"/>
    <cellStyle name="60% — акцент4" xfId="37" builtinId="44" customBuiltin="1"/>
    <cellStyle name="60% — акцент5" xfId="41" builtinId="48" customBuiltin="1"/>
    <cellStyle name="60% — акцент6" xfId="45" builtinId="52" customBuiltin="1"/>
    <cellStyle name="Акцент1" xfId="22" builtinId="29" customBuiltin="1"/>
    <cellStyle name="Акцент2" xfId="26" builtinId="33" customBuiltin="1"/>
    <cellStyle name="Акцент3" xfId="30" builtinId="37" customBuiltin="1"/>
    <cellStyle name="Акцент4" xfId="34" builtinId="41" customBuiltin="1"/>
    <cellStyle name="Акцент5" xfId="38" builtinId="45" customBuiltin="1"/>
    <cellStyle name="Акцент6" xfId="42" builtinId="49" customBuiltin="1"/>
    <cellStyle name="Ввод " xfId="14" builtinId="20" customBuiltin="1"/>
    <cellStyle name="Вывод" xfId="15" builtinId="21" customBuiltin="1"/>
    <cellStyle name="Вычисление" xfId="16" builtinId="22" customBuiltin="1"/>
    <cellStyle name="Гиперссылка" xfId="4" builtinId="8"/>
    <cellStyle name="Заголовок 1" xfId="7" builtinId="16" customBuiltin="1"/>
    <cellStyle name="Заголовок 2" xfId="8" builtinId="17" customBuiltin="1"/>
    <cellStyle name="Заголовок 3" xfId="9" builtinId="18" customBuiltin="1"/>
    <cellStyle name="Заголовок 4" xfId="10" builtinId="19" customBuiltin="1"/>
    <cellStyle name="Итог" xfId="21" builtinId="25" customBuiltin="1"/>
    <cellStyle name="Контрольная ячейка" xfId="18" builtinId="23" customBuiltin="1"/>
    <cellStyle name="Название" xfId="6" builtinId="15" customBuiltin="1"/>
    <cellStyle name="Нейтральный" xfId="13" builtinId="28" customBuiltin="1"/>
    <cellStyle name="Обычный" xfId="0" builtinId="0" customBuiltin="1"/>
    <cellStyle name="Обычный 2" xfId="5"/>
    <cellStyle name="Обычный 2 2" xfId="3"/>
    <cellStyle name="Плохой" xfId="12" builtinId="27" customBuiltin="1"/>
    <cellStyle name="Пояснение" xfId="20" builtinId="53" customBuiltin="1"/>
    <cellStyle name="Примечание 2" xfId="46"/>
    <cellStyle name="Примечание 3" xfId="47"/>
    <cellStyle name="Процентный" xfId="1" builtinId="5"/>
    <cellStyle name="Связанная ячейка" xfId="17" builtinId="24" customBuiltin="1"/>
    <cellStyle name="Текст предупреждения" xfId="19" builtinId="11" customBuiltin="1"/>
    <cellStyle name="Финансовый" xfId="2" builtinId="3"/>
    <cellStyle name="Хороший" xfId="11"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C97"/>
  <sheetViews>
    <sheetView topLeftCell="A49" workbookViewId="0">
      <selection activeCell="C70" sqref="C70"/>
    </sheetView>
  </sheetViews>
  <sheetFormatPr defaultRowHeight="18.75" x14ac:dyDescent="0.3"/>
  <cols>
    <col min="1" max="1" width="9.140625" style="31"/>
    <col min="2" max="2" width="28.7109375" style="31" customWidth="1"/>
    <col min="3" max="257" width="9.140625" style="31"/>
    <col min="258" max="258" width="28.7109375" style="31" customWidth="1"/>
    <col min="259" max="513" width="9.140625" style="31"/>
    <col min="514" max="514" width="28.7109375" style="31" customWidth="1"/>
    <col min="515" max="769" width="9.140625" style="31"/>
    <col min="770" max="770" width="28.7109375" style="31" customWidth="1"/>
    <col min="771" max="1025" width="9.140625" style="31"/>
    <col min="1026" max="1026" width="28.7109375" style="31" customWidth="1"/>
    <col min="1027" max="1281" width="9.140625" style="31"/>
    <col min="1282" max="1282" width="28.7109375" style="31" customWidth="1"/>
    <col min="1283" max="1537" width="9.140625" style="31"/>
    <col min="1538" max="1538" width="28.7109375" style="31" customWidth="1"/>
    <col min="1539" max="1793" width="9.140625" style="31"/>
    <col min="1794" max="1794" width="28.7109375" style="31" customWidth="1"/>
    <col min="1795" max="2049" width="9.140625" style="31"/>
    <col min="2050" max="2050" width="28.7109375" style="31" customWidth="1"/>
    <col min="2051" max="2305" width="9.140625" style="31"/>
    <col min="2306" max="2306" width="28.7109375" style="31" customWidth="1"/>
    <col min="2307" max="2561" width="9.140625" style="31"/>
    <col min="2562" max="2562" width="28.7109375" style="31" customWidth="1"/>
    <col min="2563" max="2817" width="9.140625" style="31"/>
    <col min="2818" max="2818" width="28.7109375" style="31" customWidth="1"/>
    <col min="2819" max="3073" width="9.140625" style="31"/>
    <col min="3074" max="3074" width="28.7109375" style="31" customWidth="1"/>
    <col min="3075" max="3329" width="9.140625" style="31"/>
    <col min="3330" max="3330" width="28.7109375" style="31" customWidth="1"/>
    <col min="3331" max="3585" width="9.140625" style="31"/>
    <col min="3586" max="3586" width="28.7109375" style="31" customWidth="1"/>
    <col min="3587" max="3841" width="9.140625" style="31"/>
    <col min="3842" max="3842" width="28.7109375" style="31" customWidth="1"/>
    <col min="3843" max="4097" width="9.140625" style="31"/>
    <col min="4098" max="4098" width="28.7109375" style="31" customWidth="1"/>
    <col min="4099" max="4353" width="9.140625" style="31"/>
    <col min="4354" max="4354" width="28.7109375" style="31" customWidth="1"/>
    <col min="4355" max="4609" width="9.140625" style="31"/>
    <col min="4610" max="4610" width="28.7109375" style="31" customWidth="1"/>
    <col min="4611" max="4865" width="9.140625" style="31"/>
    <col min="4866" max="4866" width="28.7109375" style="31" customWidth="1"/>
    <col min="4867" max="5121" width="9.140625" style="31"/>
    <col min="5122" max="5122" width="28.7109375" style="31" customWidth="1"/>
    <col min="5123" max="5377" width="9.140625" style="31"/>
    <col min="5378" max="5378" width="28.7109375" style="31" customWidth="1"/>
    <col min="5379" max="5633" width="9.140625" style="31"/>
    <col min="5634" max="5634" width="28.7109375" style="31" customWidth="1"/>
    <col min="5635" max="5889" width="9.140625" style="31"/>
    <col min="5890" max="5890" width="28.7109375" style="31" customWidth="1"/>
    <col min="5891" max="6145" width="9.140625" style="31"/>
    <col min="6146" max="6146" width="28.7109375" style="31" customWidth="1"/>
    <col min="6147" max="6401" width="9.140625" style="31"/>
    <col min="6402" max="6402" width="28.7109375" style="31" customWidth="1"/>
    <col min="6403" max="6657" width="9.140625" style="31"/>
    <col min="6658" max="6658" width="28.7109375" style="31" customWidth="1"/>
    <col min="6659" max="6913" width="9.140625" style="31"/>
    <col min="6914" max="6914" width="28.7109375" style="31" customWidth="1"/>
    <col min="6915" max="7169" width="9.140625" style="31"/>
    <col min="7170" max="7170" width="28.7109375" style="31" customWidth="1"/>
    <col min="7171" max="7425" width="9.140625" style="31"/>
    <col min="7426" max="7426" width="28.7109375" style="31" customWidth="1"/>
    <col min="7427" max="7681" width="9.140625" style="31"/>
    <col min="7682" max="7682" width="28.7109375" style="31" customWidth="1"/>
    <col min="7683" max="7937" width="9.140625" style="31"/>
    <col min="7938" max="7938" width="28.7109375" style="31" customWidth="1"/>
    <col min="7939" max="8193" width="9.140625" style="31"/>
    <col min="8194" max="8194" width="28.7109375" style="31" customWidth="1"/>
    <col min="8195" max="8449" width="9.140625" style="31"/>
    <col min="8450" max="8450" width="28.7109375" style="31" customWidth="1"/>
    <col min="8451" max="8705" width="9.140625" style="31"/>
    <col min="8706" max="8706" width="28.7109375" style="31" customWidth="1"/>
    <col min="8707" max="8961" width="9.140625" style="31"/>
    <col min="8962" max="8962" width="28.7109375" style="31" customWidth="1"/>
    <col min="8963" max="9217" width="9.140625" style="31"/>
    <col min="9218" max="9218" width="28.7109375" style="31" customWidth="1"/>
    <col min="9219" max="9473" width="9.140625" style="31"/>
    <col min="9474" max="9474" width="28.7109375" style="31" customWidth="1"/>
    <col min="9475" max="9729" width="9.140625" style="31"/>
    <col min="9730" max="9730" width="28.7109375" style="31" customWidth="1"/>
    <col min="9731" max="9985" width="9.140625" style="31"/>
    <col min="9986" max="9986" width="28.7109375" style="31" customWidth="1"/>
    <col min="9987" max="10241" width="9.140625" style="31"/>
    <col min="10242" max="10242" width="28.7109375" style="31" customWidth="1"/>
    <col min="10243" max="10497" width="9.140625" style="31"/>
    <col min="10498" max="10498" width="28.7109375" style="31" customWidth="1"/>
    <col min="10499" max="10753" width="9.140625" style="31"/>
    <col min="10754" max="10754" width="28.7109375" style="31" customWidth="1"/>
    <col min="10755" max="11009" width="9.140625" style="31"/>
    <col min="11010" max="11010" width="28.7109375" style="31" customWidth="1"/>
    <col min="11011" max="11265" width="9.140625" style="31"/>
    <col min="11266" max="11266" width="28.7109375" style="31" customWidth="1"/>
    <col min="11267" max="11521" width="9.140625" style="31"/>
    <col min="11522" max="11522" width="28.7109375" style="31" customWidth="1"/>
    <col min="11523" max="11777" width="9.140625" style="31"/>
    <col min="11778" max="11778" width="28.7109375" style="31" customWidth="1"/>
    <col min="11779" max="12033" width="9.140625" style="31"/>
    <col min="12034" max="12034" width="28.7109375" style="31" customWidth="1"/>
    <col min="12035" max="12289" width="9.140625" style="31"/>
    <col min="12290" max="12290" width="28.7109375" style="31" customWidth="1"/>
    <col min="12291" max="12545" width="9.140625" style="31"/>
    <col min="12546" max="12546" width="28.7109375" style="31" customWidth="1"/>
    <col min="12547" max="12801" width="9.140625" style="31"/>
    <col min="12802" max="12802" width="28.7109375" style="31" customWidth="1"/>
    <col min="12803" max="13057" width="9.140625" style="31"/>
    <col min="13058" max="13058" width="28.7109375" style="31" customWidth="1"/>
    <col min="13059" max="13313" width="9.140625" style="31"/>
    <col min="13314" max="13314" width="28.7109375" style="31" customWidth="1"/>
    <col min="13315" max="13569" width="9.140625" style="31"/>
    <col min="13570" max="13570" width="28.7109375" style="31" customWidth="1"/>
    <col min="13571" max="13825" width="9.140625" style="31"/>
    <col min="13826" max="13826" width="28.7109375" style="31" customWidth="1"/>
    <col min="13827" max="14081" width="9.140625" style="31"/>
    <col min="14082" max="14082" width="28.7109375" style="31" customWidth="1"/>
    <col min="14083" max="14337" width="9.140625" style="31"/>
    <col min="14338" max="14338" width="28.7109375" style="31" customWidth="1"/>
    <col min="14339" max="14593" width="9.140625" style="31"/>
    <col min="14594" max="14594" width="28.7109375" style="31" customWidth="1"/>
    <col min="14595" max="14849" width="9.140625" style="31"/>
    <col min="14850" max="14850" width="28.7109375" style="31" customWidth="1"/>
    <col min="14851" max="15105" width="9.140625" style="31"/>
    <col min="15106" max="15106" width="28.7109375" style="31" customWidth="1"/>
    <col min="15107" max="15361" width="9.140625" style="31"/>
    <col min="15362" max="15362" width="28.7109375" style="31" customWidth="1"/>
    <col min="15363" max="15617" width="9.140625" style="31"/>
    <col min="15618" max="15618" width="28.7109375" style="31" customWidth="1"/>
    <col min="15619" max="15873" width="9.140625" style="31"/>
    <col min="15874" max="15874" width="28.7109375" style="31" customWidth="1"/>
    <col min="15875" max="16129" width="9.140625" style="31"/>
    <col min="16130" max="16130" width="28.7109375" style="31" customWidth="1"/>
    <col min="16131" max="16384" width="9.140625" style="31"/>
  </cols>
  <sheetData>
    <row r="1" spans="1:3" x14ac:dyDescent="0.3">
      <c r="A1" s="31" t="s">
        <v>56</v>
      </c>
      <c r="B1" s="31" t="s">
        <v>57</v>
      </c>
    </row>
    <row r="2" spans="1:3" x14ac:dyDescent="0.3">
      <c r="A2" s="32" t="s">
        <v>150</v>
      </c>
      <c r="B2" t="s">
        <v>58</v>
      </c>
      <c r="C2" s="31" t="str">
        <f>A2&amp;" - "&amp;B2</f>
        <v>01 - Алтайский край</v>
      </c>
    </row>
    <row r="3" spans="1:3" x14ac:dyDescent="0.3">
      <c r="A3" s="32" t="s">
        <v>151</v>
      </c>
      <c r="B3" t="s">
        <v>59</v>
      </c>
      <c r="C3" s="31" t="str">
        <f t="shared" ref="C3:C70" si="0">A3&amp;" - "&amp;B3</f>
        <v>03 - Краснодарский край</v>
      </c>
    </row>
    <row r="4" spans="1:3" x14ac:dyDescent="0.3">
      <c r="A4" s="32" t="s">
        <v>152</v>
      </c>
      <c r="B4" t="s">
        <v>60</v>
      </c>
      <c r="C4" s="31" t="str">
        <f t="shared" si="0"/>
        <v>04 - Красноярский край</v>
      </c>
    </row>
    <row r="5" spans="1:3" x14ac:dyDescent="0.3">
      <c r="A5" s="32" t="s">
        <v>153</v>
      </c>
      <c r="B5" t="s">
        <v>61</v>
      </c>
      <c r="C5" s="31" t="str">
        <f t="shared" si="0"/>
        <v>04100 - Таймырский (Долгано-Ненецкий) автономный округ (Красноярский край)</v>
      </c>
    </row>
    <row r="6" spans="1:3" x14ac:dyDescent="0.3">
      <c r="A6" s="32" t="s">
        <v>154</v>
      </c>
      <c r="B6" t="s">
        <v>62</v>
      </c>
      <c r="C6" s="31" t="str">
        <f t="shared" si="0"/>
        <v>04130 - Эвенкийский автономный округ</v>
      </c>
    </row>
    <row r="7" spans="1:3" x14ac:dyDescent="0.3">
      <c r="A7" s="32" t="s">
        <v>155</v>
      </c>
      <c r="B7" t="s">
        <v>63</v>
      </c>
      <c r="C7" s="31" t="str">
        <f t="shared" si="0"/>
        <v>05 - Приморский край</v>
      </c>
    </row>
    <row r="8" spans="1:3" x14ac:dyDescent="0.3">
      <c r="A8" s="32" t="s">
        <v>156</v>
      </c>
      <c r="B8" t="s">
        <v>64</v>
      </c>
      <c r="C8" s="31" t="str">
        <f t="shared" si="0"/>
        <v>07 - Ставропольский край</v>
      </c>
    </row>
    <row r="9" spans="1:3" x14ac:dyDescent="0.3">
      <c r="A9" s="32" t="s">
        <v>157</v>
      </c>
      <c r="B9" t="s">
        <v>65</v>
      </c>
      <c r="C9" s="31" t="str">
        <f t="shared" si="0"/>
        <v>08 - Хабаровский край</v>
      </c>
    </row>
    <row r="10" spans="1:3" x14ac:dyDescent="0.3">
      <c r="A10" s="32" t="s">
        <v>158</v>
      </c>
      <c r="B10" t="s">
        <v>66</v>
      </c>
      <c r="C10" s="31" t="str">
        <f t="shared" si="0"/>
        <v>10 - Амурская область</v>
      </c>
    </row>
    <row r="11" spans="1:3" x14ac:dyDescent="0.3">
      <c r="A11" s="32" t="s">
        <v>159</v>
      </c>
      <c r="B11" t="s">
        <v>67</v>
      </c>
      <c r="C11" s="31" t="str">
        <f t="shared" si="0"/>
        <v>11 - Архангельская область</v>
      </c>
    </row>
    <row r="12" spans="1:3" x14ac:dyDescent="0.3">
      <c r="A12" s="32" t="s">
        <v>160</v>
      </c>
      <c r="B12" t="s">
        <v>68</v>
      </c>
      <c r="C12" s="31" t="str">
        <f t="shared" si="0"/>
        <v>11100 - Ненецкий автономный округ</v>
      </c>
    </row>
    <row r="13" spans="1:3" x14ac:dyDescent="0.3">
      <c r="A13" s="32" t="s">
        <v>161</v>
      </c>
      <c r="B13" t="s">
        <v>69</v>
      </c>
      <c r="C13" s="31" t="str">
        <f t="shared" si="0"/>
        <v>12 - Астраханская область</v>
      </c>
    </row>
    <row r="14" spans="1:3" x14ac:dyDescent="0.3">
      <c r="A14" s="32" t="s">
        <v>162</v>
      </c>
      <c r="B14" t="s">
        <v>70</v>
      </c>
      <c r="C14" s="31" t="str">
        <f t="shared" si="0"/>
        <v>14 - Белгородская область</v>
      </c>
    </row>
    <row r="15" spans="1:3" x14ac:dyDescent="0.3">
      <c r="A15" s="32" t="s">
        <v>163</v>
      </c>
      <c r="B15" t="s">
        <v>71</v>
      </c>
      <c r="C15" s="31" t="str">
        <f t="shared" si="0"/>
        <v>15 - Брянская область</v>
      </c>
    </row>
    <row r="16" spans="1:3" x14ac:dyDescent="0.3">
      <c r="A16" s="32" t="s">
        <v>164</v>
      </c>
      <c r="B16" t="s">
        <v>72</v>
      </c>
      <c r="C16" s="31" t="str">
        <f t="shared" si="0"/>
        <v>17 - Владимирская область</v>
      </c>
    </row>
    <row r="17" spans="1:3" x14ac:dyDescent="0.3">
      <c r="A17" s="32" t="s">
        <v>165</v>
      </c>
      <c r="B17" t="s">
        <v>73</v>
      </c>
      <c r="C17" s="31" t="str">
        <f t="shared" si="0"/>
        <v>18 - Волгоградская область</v>
      </c>
    </row>
    <row r="18" spans="1:3" x14ac:dyDescent="0.3">
      <c r="A18" s="32" t="s">
        <v>166</v>
      </c>
      <c r="B18" t="s">
        <v>74</v>
      </c>
      <c r="C18" s="31" t="str">
        <f t="shared" si="0"/>
        <v>19 - Вологодская область</v>
      </c>
    </row>
    <row r="19" spans="1:3" x14ac:dyDescent="0.3">
      <c r="A19" s="32" t="s">
        <v>167</v>
      </c>
      <c r="B19" t="s">
        <v>75</v>
      </c>
      <c r="C19" s="31" t="str">
        <f t="shared" si="0"/>
        <v>20 - Воронежская область</v>
      </c>
    </row>
    <row r="20" spans="1:3" x14ac:dyDescent="0.3">
      <c r="A20" s="32" t="s">
        <v>270</v>
      </c>
      <c r="B20" t="s">
        <v>271</v>
      </c>
      <c r="C20" s="31" t="str">
        <f t="shared" si="0"/>
        <v>21 - Донецкая Народная Республика</v>
      </c>
    </row>
    <row r="21" spans="1:3" x14ac:dyDescent="0.3">
      <c r="A21" s="32" t="s">
        <v>168</v>
      </c>
      <c r="B21" t="s">
        <v>76</v>
      </c>
      <c r="C21" s="31" t="str">
        <f t="shared" si="0"/>
        <v>22 - Нижегородская область</v>
      </c>
    </row>
    <row r="22" spans="1:3" x14ac:dyDescent="0.3">
      <c r="A22" s="32" t="s">
        <v>268</v>
      </c>
      <c r="B22" t="s">
        <v>269</v>
      </c>
      <c r="C22" s="31" t="str">
        <f t="shared" si="0"/>
        <v>23 - Запорожская область</v>
      </c>
    </row>
    <row r="23" spans="1:3" x14ac:dyDescent="0.3">
      <c r="A23" s="32" t="s">
        <v>169</v>
      </c>
      <c r="B23" t="s">
        <v>77</v>
      </c>
      <c r="C23" s="31" t="str">
        <f t="shared" si="0"/>
        <v>24 - Ивановская область</v>
      </c>
    </row>
    <row r="24" spans="1:3" x14ac:dyDescent="0.3">
      <c r="A24" s="32" t="s">
        <v>170</v>
      </c>
      <c r="B24" t="s">
        <v>78</v>
      </c>
      <c r="C24" s="31" t="str">
        <f t="shared" si="0"/>
        <v>25 - Иркутская область</v>
      </c>
    </row>
    <row r="25" spans="1:3" x14ac:dyDescent="0.3">
      <c r="A25" s="32" t="s">
        <v>171</v>
      </c>
      <c r="B25" t="s">
        <v>79</v>
      </c>
      <c r="C25" s="31" t="str">
        <f t="shared" si="0"/>
        <v>25100 - Усть-Ордынский Бурятский автономный округ  (Иркутская область)</v>
      </c>
    </row>
    <row r="26" spans="1:3" x14ac:dyDescent="0.3">
      <c r="A26" s="32" t="s">
        <v>172</v>
      </c>
      <c r="B26" t="s">
        <v>80</v>
      </c>
      <c r="C26" s="31" t="str">
        <f t="shared" si="0"/>
        <v>26 - Республика Ингушетия</v>
      </c>
    </row>
    <row r="27" spans="1:3" x14ac:dyDescent="0.3">
      <c r="A27" s="32" t="s">
        <v>173</v>
      </c>
      <c r="B27" t="s">
        <v>81</v>
      </c>
      <c r="C27" s="31" t="str">
        <f t="shared" si="0"/>
        <v>27 - Калининградская область</v>
      </c>
    </row>
    <row r="28" spans="1:3" x14ac:dyDescent="0.3">
      <c r="A28" s="32" t="s">
        <v>174</v>
      </c>
      <c r="B28" t="s">
        <v>82</v>
      </c>
      <c r="C28" s="31" t="str">
        <f t="shared" si="0"/>
        <v>28 - Тверская область</v>
      </c>
    </row>
    <row r="29" spans="1:3" x14ac:dyDescent="0.3">
      <c r="A29" s="32" t="s">
        <v>175</v>
      </c>
      <c r="B29" t="s">
        <v>83</v>
      </c>
      <c r="C29" s="31" t="str">
        <f t="shared" si="0"/>
        <v>29 - Калужская область</v>
      </c>
    </row>
    <row r="30" spans="1:3" x14ac:dyDescent="0.3">
      <c r="A30" s="32" t="s">
        <v>176</v>
      </c>
      <c r="B30" t="s">
        <v>84</v>
      </c>
      <c r="C30" s="31" t="str">
        <f t="shared" si="0"/>
        <v>30 - Камчатская область</v>
      </c>
    </row>
    <row r="31" spans="1:3" x14ac:dyDescent="0.3">
      <c r="A31" s="32" t="s">
        <v>177</v>
      </c>
      <c r="B31" t="s">
        <v>85</v>
      </c>
      <c r="C31" s="31" t="str">
        <f t="shared" si="0"/>
        <v>30100 - Корякский автономный округ</v>
      </c>
    </row>
    <row r="32" spans="1:3" x14ac:dyDescent="0.3">
      <c r="A32" s="32" t="s">
        <v>178</v>
      </c>
      <c r="B32" t="s">
        <v>86</v>
      </c>
      <c r="C32" s="31" t="str">
        <f t="shared" si="0"/>
        <v>32 - Кемеровская область</v>
      </c>
    </row>
    <row r="33" spans="1:3" x14ac:dyDescent="0.3">
      <c r="A33" s="32" t="s">
        <v>179</v>
      </c>
      <c r="B33" t="s">
        <v>87</v>
      </c>
      <c r="C33" s="31" t="str">
        <f t="shared" si="0"/>
        <v>33 - Кировская область</v>
      </c>
    </row>
    <row r="34" spans="1:3" x14ac:dyDescent="0.3">
      <c r="A34" s="32" t="s">
        <v>180</v>
      </c>
      <c r="B34" t="s">
        <v>88</v>
      </c>
      <c r="C34" s="31" t="str">
        <f t="shared" si="0"/>
        <v>34 - Костромская область</v>
      </c>
    </row>
    <row r="35" spans="1:3" x14ac:dyDescent="0.3">
      <c r="A35" s="32" t="s">
        <v>181</v>
      </c>
      <c r="B35" t="s">
        <v>89</v>
      </c>
      <c r="C35" s="31" t="str">
        <f t="shared" si="0"/>
        <v>35 - Республика Крым</v>
      </c>
    </row>
    <row r="36" spans="1:3" x14ac:dyDescent="0.3">
      <c r="A36" s="32" t="s">
        <v>182</v>
      </c>
      <c r="B36" t="s">
        <v>90</v>
      </c>
      <c r="C36" s="31" t="str">
        <f t="shared" si="0"/>
        <v>36 - Самарская область</v>
      </c>
    </row>
    <row r="37" spans="1:3" x14ac:dyDescent="0.3">
      <c r="A37" s="32" t="s">
        <v>183</v>
      </c>
      <c r="B37" t="s">
        <v>91</v>
      </c>
      <c r="C37" s="31" t="str">
        <f t="shared" si="0"/>
        <v>37 - Курганская область</v>
      </c>
    </row>
    <row r="38" spans="1:3" x14ac:dyDescent="0.3">
      <c r="A38" s="32" t="s">
        <v>184</v>
      </c>
      <c r="B38" t="s">
        <v>92</v>
      </c>
      <c r="C38" s="31" t="str">
        <f t="shared" si="0"/>
        <v>38 - Курская область</v>
      </c>
    </row>
    <row r="39" spans="1:3" x14ac:dyDescent="0.3">
      <c r="A39" s="32" t="s">
        <v>185</v>
      </c>
      <c r="B39" t="s">
        <v>93</v>
      </c>
      <c r="C39" s="31" t="str">
        <f t="shared" si="0"/>
        <v>40 - Город Санкт-Петербург</v>
      </c>
    </row>
    <row r="40" spans="1:3" x14ac:dyDescent="0.3">
      <c r="A40" s="32" t="s">
        <v>186</v>
      </c>
      <c r="B40" t="s">
        <v>94</v>
      </c>
      <c r="C40" s="31" t="str">
        <f t="shared" si="0"/>
        <v>41 - Ленинградская область</v>
      </c>
    </row>
    <row r="41" spans="1:3" x14ac:dyDescent="0.3">
      <c r="A41" s="32" t="s">
        <v>187</v>
      </c>
      <c r="B41" t="s">
        <v>95</v>
      </c>
      <c r="C41" s="31" t="str">
        <f t="shared" si="0"/>
        <v>42 - Липецкая область</v>
      </c>
    </row>
    <row r="42" spans="1:3" x14ac:dyDescent="0.3">
      <c r="A42" s="32" t="s">
        <v>272</v>
      </c>
      <c r="B42" t="s">
        <v>273</v>
      </c>
      <c r="C42" s="31" t="str">
        <f t="shared" si="0"/>
        <v>43 - Луганская Народная Республика</v>
      </c>
    </row>
    <row r="43" spans="1:3" x14ac:dyDescent="0.3">
      <c r="A43" s="32" t="s">
        <v>188</v>
      </c>
      <c r="B43" t="s">
        <v>96</v>
      </c>
      <c r="C43" s="31" t="str">
        <f t="shared" si="0"/>
        <v>44 - Магаданская область</v>
      </c>
    </row>
    <row r="44" spans="1:3" x14ac:dyDescent="0.3">
      <c r="A44" s="32" t="s">
        <v>189</v>
      </c>
      <c r="B44" t="s">
        <v>97</v>
      </c>
      <c r="C44" s="31" t="str">
        <f t="shared" si="0"/>
        <v>45 - Город Москва столица</v>
      </c>
    </row>
    <row r="45" spans="1:3" x14ac:dyDescent="0.3">
      <c r="A45" s="32" t="s">
        <v>190</v>
      </c>
      <c r="B45" t="s">
        <v>98</v>
      </c>
      <c r="C45" s="31" t="str">
        <f t="shared" si="0"/>
        <v>46 - Московская область</v>
      </c>
    </row>
    <row r="46" spans="1:3" x14ac:dyDescent="0.3">
      <c r="A46" s="32" t="s">
        <v>191</v>
      </c>
      <c r="B46" t="s">
        <v>99</v>
      </c>
      <c r="C46" s="31" t="str">
        <f t="shared" si="0"/>
        <v>47 - Мурманская область</v>
      </c>
    </row>
    <row r="47" spans="1:3" x14ac:dyDescent="0.3">
      <c r="A47" s="32" t="s">
        <v>192</v>
      </c>
      <c r="B47" t="s">
        <v>100</v>
      </c>
      <c r="C47" s="31" t="str">
        <f t="shared" si="0"/>
        <v>49 - Новгородская область</v>
      </c>
    </row>
    <row r="48" spans="1:3" x14ac:dyDescent="0.3">
      <c r="A48" s="32" t="s">
        <v>193</v>
      </c>
      <c r="B48" t="s">
        <v>101</v>
      </c>
      <c r="C48" s="31" t="str">
        <f t="shared" si="0"/>
        <v>50 - Новосибирская область</v>
      </c>
    </row>
    <row r="49" spans="1:3" x14ac:dyDescent="0.3">
      <c r="A49" s="32" t="s">
        <v>194</v>
      </c>
      <c r="B49" t="s">
        <v>102</v>
      </c>
      <c r="C49" s="31" t="str">
        <f t="shared" si="0"/>
        <v>52 - Омская область</v>
      </c>
    </row>
    <row r="50" spans="1:3" x14ac:dyDescent="0.3">
      <c r="A50" s="32" t="s">
        <v>195</v>
      </c>
      <c r="B50" t="s">
        <v>103</v>
      </c>
      <c r="C50" s="31" t="str">
        <f t="shared" si="0"/>
        <v>53 - Оренбургская область</v>
      </c>
    </row>
    <row r="51" spans="1:3" x14ac:dyDescent="0.3">
      <c r="A51" s="32" t="s">
        <v>196</v>
      </c>
      <c r="B51" t="s">
        <v>104</v>
      </c>
      <c r="C51" s="31" t="str">
        <f t="shared" si="0"/>
        <v>54 - Орловская область</v>
      </c>
    </row>
    <row r="52" spans="1:3" x14ac:dyDescent="0.3">
      <c r="A52" s="32" t="s">
        <v>197</v>
      </c>
      <c r="B52" t="s">
        <v>105</v>
      </c>
      <c r="C52" s="31" t="str">
        <f t="shared" si="0"/>
        <v>56 - Пензенская область</v>
      </c>
    </row>
    <row r="53" spans="1:3" x14ac:dyDescent="0.3">
      <c r="A53" s="32" t="s">
        <v>198</v>
      </c>
      <c r="B53" t="s">
        <v>106</v>
      </c>
      <c r="C53" s="31" t="str">
        <f t="shared" si="0"/>
        <v>57 - Пермский край</v>
      </c>
    </row>
    <row r="54" spans="1:3" x14ac:dyDescent="0.3">
      <c r="A54" s="32" t="s">
        <v>199</v>
      </c>
      <c r="B54" t="s">
        <v>107</v>
      </c>
      <c r="C54" s="31" t="str">
        <f t="shared" si="0"/>
        <v>57100 - Коми-Пермяцкий автономный округ (Пермская область)</v>
      </c>
    </row>
    <row r="55" spans="1:3" x14ac:dyDescent="0.3">
      <c r="A55" s="32" t="s">
        <v>200</v>
      </c>
      <c r="B55" t="s">
        <v>108</v>
      </c>
      <c r="C55" s="31" t="str">
        <f t="shared" si="0"/>
        <v>58 - Псковская область</v>
      </c>
    </row>
    <row r="56" spans="1:3" x14ac:dyDescent="0.3">
      <c r="A56" s="32" t="s">
        <v>201</v>
      </c>
      <c r="B56" t="s">
        <v>109</v>
      </c>
      <c r="C56" s="31" t="str">
        <f t="shared" si="0"/>
        <v>60 - Ростовская область</v>
      </c>
    </row>
    <row r="57" spans="1:3" x14ac:dyDescent="0.3">
      <c r="A57" s="32" t="s">
        <v>202</v>
      </c>
      <c r="B57" t="s">
        <v>110</v>
      </c>
      <c r="C57" s="31" t="str">
        <f t="shared" si="0"/>
        <v>61 - Рязанская область</v>
      </c>
    </row>
    <row r="58" spans="1:3" x14ac:dyDescent="0.3">
      <c r="A58" s="32" t="s">
        <v>203</v>
      </c>
      <c r="B58" t="s">
        <v>111</v>
      </c>
      <c r="C58" s="31" t="str">
        <f t="shared" si="0"/>
        <v>63 - Саратовская область</v>
      </c>
    </row>
    <row r="59" spans="1:3" x14ac:dyDescent="0.3">
      <c r="A59" s="32" t="s">
        <v>204</v>
      </c>
      <c r="B59" t="s">
        <v>112</v>
      </c>
      <c r="C59" s="31" t="str">
        <f t="shared" si="0"/>
        <v>64 - Сахалинская область</v>
      </c>
    </row>
    <row r="60" spans="1:3" x14ac:dyDescent="0.3">
      <c r="A60" s="32" t="s">
        <v>205</v>
      </c>
      <c r="B60" t="s">
        <v>113</v>
      </c>
      <c r="C60" s="31" t="str">
        <f t="shared" si="0"/>
        <v>65 - Свердловская область</v>
      </c>
    </row>
    <row r="61" spans="1:3" x14ac:dyDescent="0.3">
      <c r="A61" s="32" t="s">
        <v>206</v>
      </c>
      <c r="B61" t="s">
        <v>114</v>
      </c>
      <c r="C61" s="31" t="str">
        <f t="shared" si="0"/>
        <v>66 - Смоленская область</v>
      </c>
    </row>
    <row r="62" spans="1:3" x14ac:dyDescent="0.3">
      <c r="A62" s="32" t="s">
        <v>207</v>
      </c>
      <c r="B62" t="s">
        <v>115</v>
      </c>
      <c r="C62" s="31" t="str">
        <f t="shared" si="0"/>
        <v>67 - Севастополь</v>
      </c>
    </row>
    <row r="63" spans="1:3" x14ac:dyDescent="0.3">
      <c r="A63" s="32" t="s">
        <v>208</v>
      </c>
      <c r="B63" t="s">
        <v>116</v>
      </c>
      <c r="C63" s="31" t="str">
        <f t="shared" si="0"/>
        <v>68 - Тамбовская область</v>
      </c>
    </row>
    <row r="64" spans="1:3" x14ac:dyDescent="0.3">
      <c r="A64" s="32" t="s">
        <v>209</v>
      </c>
      <c r="B64" t="s">
        <v>117</v>
      </c>
      <c r="C64" s="31" t="str">
        <f t="shared" si="0"/>
        <v>69 - Томская область</v>
      </c>
    </row>
    <row r="65" spans="1:3" x14ac:dyDescent="0.3">
      <c r="A65" s="32" t="s">
        <v>210</v>
      </c>
      <c r="B65" t="s">
        <v>118</v>
      </c>
      <c r="C65" s="31" t="str">
        <f t="shared" si="0"/>
        <v>70 - Тульская область</v>
      </c>
    </row>
    <row r="66" spans="1:3" x14ac:dyDescent="0.3">
      <c r="A66" s="32" t="s">
        <v>211</v>
      </c>
      <c r="B66" t="s">
        <v>119</v>
      </c>
      <c r="C66" s="31" t="str">
        <f t="shared" si="0"/>
        <v>71 - Тюменская область</v>
      </c>
    </row>
    <row r="67" spans="1:3" x14ac:dyDescent="0.3">
      <c r="A67" s="32" t="s">
        <v>212</v>
      </c>
      <c r="B67" t="s">
        <v>120</v>
      </c>
      <c r="C67" s="31" t="str">
        <f t="shared" si="0"/>
        <v>71100 - Ханты-Мансийский автономный округ - Югра (Тюменская область)</v>
      </c>
    </row>
    <row r="68" spans="1:3" x14ac:dyDescent="0.3">
      <c r="A68" s="32" t="s">
        <v>213</v>
      </c>
      <c r="B68" t="s">
        <v>121</v>
      </c>
      <c r="C68" s="31" t="str">
        <f t="shared" si="0"/>
        <v>71140 - Ямало-Ненецкий автономный округ (Тюменская область)</v>
      </c>
    </row>
    <row r="69" spans="1:3" x14ac:dyDescent="0.3">
      <c r="A69" s="32" t="s">
        <v>214</v>
      </c>
      <c r="B69" t="s">
        <v>122</v>
      </c>
      <c r="C69" s="31" t="str">
        <f t="shared" si="0"/>
        <v>73 - Ульяновская область</v>
      </c>
    </row>
    <row r="70" spans="1:3" x14ac:dyDescent="0.3">
      <c r="A70" s="32" t="s">
        <v>274</v>
      </c>
      <c r="B70" t="s">
        <v>275</v>
      </c>
      <c r="C70" s="31" t="str">
        <f t="shared" si="0"/>
        <v>74 - Херсонская область</v>
      </c>
    </row>
    <row r="71" spans="1:3" x14ac:dyDescent="0.3">
      <c r="A71" s="32" t="s">
        <v>215</v>
      </c>
      <c r="B71" t="s">
        <v>123</v>
      </c>
      <c r="C71" s="31" t="str">
        <f t="shared" ref="C71:C97" si="1">A71&amp;" - "&amp;B71</f>
        <v>75 - Челябинская область</v>
      </c>
    </row>
    <row r="72" spans="1:3" x14ac:dyDescent="0.3">
      <c r="A72" s="32" t="s">
        <v>216</v>
      </c>
      <c r="B72" t="s">
        <v>124</v>
      </c>
      <c r="C72" s="31" t="str">
        <f t="shared" si="1"/>
        <v>76 - Читинская область</v>
      </c>
    </row>
    <row r="73" spans="1:3" x14ac:dyDescent="0.3">
      <c r="A73" s="32" t="s">
        <v>217</v>
      </c>
      <c r="B73" t="s">
        <v>125</v>
      </c>
      <c r="C73" s="31" t="str">
        <f t="shared" si="1"/>
        <v>76100 - Агинский Бурятский автономный округ (Читинская область)</v>
      </c>
    </row>
    <row r="74" spans="1:3" x14ac:dyDescent="0.3">
      <c r="A74" s="32" t="s">
        <v>218</v>
      </c>
      <c r="B74" t="s">
        <v>126</v>
      </c>
      <c r="C74" s="31" t="str">
        <f t="shared" si="1"/>
        <v>76200 - Забайкальский край</v>
      </c>
    </row>
    <row r="75" spans="1:3" x14ac:dyDescent="0.3">
      <c r="A75" s="32" t="s">
        <v>219</v>
      </c>
      <c r="B75" t="s">
        <v>127</v>
      </c>
      <c r="C75" s="31" t="str">
        <f t="shared" si="1"/>
        <v>77 - Чукотский автономный округ</v>
      </c>
    </row>
    <row r="76" spans="1:3" x14ac:dyDescent="0.3">
      <c r="A76" s="32" t="s">
        <v>220</v>
      </c>
      <c r="B76" t="s">
        <v>128</v>
      </c>
      <c r="C76" s="31" t="str">
        <f t="shared" si="1"/>
        <v>78 - Ярославская область</v>
      </c>
    </row>
    <row r="77" spans="1:3" x14ac:dyDescent="0.3">
      <c r="A77" s="32" t="s">
        <v>221</v>
      </c>
      <c r="B77" t="s">
        <v>129</v>
      </c>
      <c r="C77" s="31" t="str">
        <f t="shared" si="1"/>
        <v>79 - Республика Адыгея (Адыгея)</v>
      </c>
    </row>
    <row r="78" spans="1:3" x14ac:dyDescent="0.3">
      <c r="A78" s="32" t="s">
        <v>222</v>
      </c>
      <c r="B78" t="s">
        <v>130</v>
      </c>
      <c r="C78" s="31" t="str">
        <f t="shared" si="1"/>
        <v>80 - Республика Башкортостан</v>
      </c>
    </row>
    <row r="79" spans="1:3" x14ac:dyDescent="0.3">
      <c r="A79" s="32" t="s">
        <v>223</v>
      </c>
      <c r="B79" t="s">
        <v>131</v>
      </c>
      <c r="C79" s="31" t="str">
        <f t="shared" si="1"/>
        <v>81 - Республика Бурятия</v>
      </c>
    </row>
    <row r="80" spans="1:3" x14ac:dyDescent="0.3">
      <c r="A80" s="32" t="s">
        <v>224</v>
      </c>
      <c r="B80" t="s">
        <v>132</v>
      </c>
      <c r="C80" s="31" t="str">
        <f t="shared" si="1"/>
        <v>82 - Республика Дагестан</v>
      </c>
    </row>
    <row r="81" spans="1:3" x14ac:dyDescent="0.3">
      <c r="A81" s="32" t="s">
        <v>225</v>
      </c>
      <c r="B81" t="s">
        <v>133</v>
      </c>
      <c r="C81" s="31" t="str">
        <f t="shared" si="1"/>
        <v>83 - Кабардино-Балкарская Республика</v>
      </c>
    </row>
    <row r="82" spans="1:3" x14ac:dyDescent="0.3">
      <c r="A82" s="32" t="s">
        <v>226</v>
      </c>
      <c r="B82" t="s">
        <v>134</v>
      </c>
      <c r="C82" s="31" t="str">
        <f t="shared" si="1"/>
        <v>84 - Республика Алтай</v>
      </c>
    </row>
    <row r="83" spans="1:3" x14ac:dyDescent="0.3">
      <c r="A83" s="32" t="s">
        <v>227</v>
      </c>
      <c r="B83" t="s">
        <v>135</v>
      </c>
      <c r="C83" s="31" t="str">
        <f t="shared" si="1"/>
        <v>85 - Республика Калмыкия</v>
      </c>
    </row>
    <row r="84" spans="1:3" x14ac:dyDescent="0.3">
      <c r="A84" s="32" t="s">
        <v>228</v>
      </c>
      <c r="B84" t="s">
        <v>136</v>
      </c>
      <c r="C84" s="31" t="str">
        <f t="shared" si="1"/>
        <v>86 - Республика Карелия</v>
      </c>
    </row>
    <row r="85" spans="1:3" x14ac:dyDescent="0.3">
      <c r="A85" s="32" t="s">
        <v>229</v>
      </c>
      <c r="B85" t="s">
        <v>137</v>
      </c>
      <c r="C85" s="31" t="str">
        <f t="shared" si="1"/>
        <v>87 - Республика Коми</v>
      </c>
    </row>
    <row r="86" spans="1:3" x14ac:dyDescent="0.3">
      <c r="A86" s="32" t="s">
        <v>230</v>
      </c>
      <c r="B86" t="s">
        <v>138</v>
      </c>
      <c r="C86" s="31" t="str">
        <f t="shared" si="1"/>
        <v>88 - Республика Мари Эл</v>
      </c>
    </row>
    <row r="87" spans="1:3" x14ac:dyDescent="0.3">
      <c r="A87" s="32" t="s">
        <v>231</v>
      </c>
      <c r="B87" t="s">
        <v>139</v>
      </c>
      <c r="C87" s="31" t="str">
        <f t="shared" si="1"/>
        <v>89 - Республика Мордовия</v>
      </c>
    </row>
    <row r="88" spans="1:3" x14ac:dyDescent="0.3">
      <c r="A88" s="32" t="s">
        <v>232</v>
      </c>
      <c r="B88" t="s">
        <v>140</v>
      </c>
      <c r="C88" s="31" t="str">
        <f t="shared" si="1"/>
        <v>90 - Республика Северная Осетия-Алания</v>
      </c>
    </row>
    <row r="89" spans="1:3" x14ac:dyDescent="0.3">
      <c r="A89" s="32" t="s">
        <v>233</v>
      </c>
      <c r="B89" t="s">
        <v>141</v>
      </c>
      <c r="C89" s="31" t="str">
        <f t="shared" si="1"/>
        <v>91 - Карачаево-Черкесская Республика</v>
      </c>
    </row>
    <row r="90" spans="1:3" x14ac:dyDescent="0.3">
      <c r="A90" s="32" t="s">
        <v>234</v>
      </c>
      <c r="B90" t="s">
        <v>142</v>
      </c>
      <c r="C90" s="31" t="str">
        <f t="shared" si="1"/>
        <v>92 - Республика Татарстан</v>
      </c>
    </row>
    <row r="91" spans="1:3" x14ac:dyDescent="0.3">
      <c r="A91" s="32" t="s">
        <v>235</v>
      </c>
      <c r="B91" t="s">
        <v>143</v>
      </c>
      <c r="C91" s="31" t="str">
        <f t="shared" si="1"/>
        <v>93 - Республика Тыва</v>
      </c>
    </row>
    <row r="92" spans="1:3" x14ac:dyDescent="0.3">
      <c r="A92" s="32" t="s">
        <v>236</v>
      </c>
      <c r="B92" t="s">
        <v>144</v>
      </c>
      <c r="C92" s="31" t="str">
        <f t="shared" si="1"/>
        <v>94 - Удмуртская Республика</v>
      </c>
    </row>
    <row r="93" spans="1:3" x14ac:dyDescent="0.3">
      <c r="A93" s="32" t="s">
        <v>237</v>
      </c>
      <c r="B93" t="s">
        <v>145</v>
      </c>
      <c r="C93" s="31" t="str">
        <f t="shared" si="1"/>
        <v>95 - Республика Хакасия</v>
      </c>
    </row>
    <row r="94" spans="1:3" x14ac:dyDescent="0.3">
      <c r="A94" s="32" t="s">
        <v>238</v>
      </c>
      <c r="B94" t="s">
        <v>146</v>
      </c>
      <c r="C94" s="31" t="str">
        <f t="shared" si="1"/>
        <v>96 - Чеченская Республика</v>
      </c>
    </row>
    <row r="95" spans="1:3" x14ac:dyDescent="0.3">
      <c r="A95" s="32" t="s">
        <v>239</v>
      </c>
      <c r="B95" t="s">
        <v>147</v>
      </c>
      <c r="C95" s="31" t="str">
        <f t="shared" si="1"/>
        <v>97 - Чувашская Республика-Чувашия</v>
      </c>
    </row>
    <row r="96" spans="1:3" x14ac:dyDescent="0.3">
      <c r="A96" s="32" t="s">
        <v>240</v>
      </c>
      <c r="B96" t="s">
        <v>148</v>
      </c>
      <c r="C96" s="31" t="str">
        <f t="shared" si="1"/>
        <v>98 - Республика Саха (Якутия)</v>
      </c>
    </row>
    <row r="97" spans="1:3" x14ac:dyDescent="0.3">
      <c r="A97" s="32" t="s">
        <v>241</v>
      </c>
      <c r="B97" t="s">
        <v>149</v>
      </c>
      <c r="C97" s="31" t="str">
        <f t="shared" si="1"/>
        <v>99 - Еврейская автономная область</v>
      </c>
    </row>
  </sheetData>
  <sheetProtection password="DCA0" sheet="1" objects="1" scenarios="1" selectLockedCells="1"/>
  <customSheetViews>
    <customSheetView guid="{C05DAADD-DE75-4354-9C14-25D7DCD1016B}" state="hidden">
      <selection activeCell="T14" sqref="T14"/>
      <pageMargins left="0.7" right="0.7" top="0.75" bottom="0.75" header="0.3" footer="0.3"/>
      <pageSetup paperSize="9" orientation="portrait" r:id="rId1"/>
    </customSheetView>
    <customSheetView guid="{6DA1D0F2-E135-43FF-A69B-581CF3D9A9C8}" state="hidden">
      <selection activeCell="T14" sqref="T14"/>
      <pageMargins left="0.7" right="0.7" top="0.75" bottom="0.75" header="0.3" footer="0.3"/>
      <pageSetup paperSize="9" orientation="portrait" r:id="rId2"/>
    </customSheetView>
    <customSheetView guid="{957993FA-B6B6-47FE-9B69-C2F24E144C91}" state="hidden">
      <selection activeCell="T14" sqref="T14"/>
      <pageMargins left="0.7" right="0.7" top="0.75" bottom="0.75" header="0.3" footer="0.3"/>
      <pageSetup paperSize="9" orientation="portrait" r:id="rId3"/>
    </customSheetView>
    <customSheetView guid="{F8AA223F-C944-479D-835E-11B2EEB1F25F}" state="hidden">
      <selection activeCell="T14" sqref="T14"/>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0"/>
  <sheetViews>
    <sheetView zoomScale="55" zoomScaleNormal="55" workbookViewId="0">
      <pane xSplit="1" topLeftCell="B1" activePane="topRight" state="frozen"/>
      <selection activeCell="B17" sqref="B17"/>
      <selection pane="topRight" activeCell="I19" sqref="I19"/>
    </sheetView>
  </sheetViews>
  <sheetFormatPr defaultColWidth="9.140625" defaultRowHeight="18" x14ac:dyDescent="0.25"/>
  <cols>
    <col min="1" max="1" width="69.85546875" style="7" customWidth="1"/>
    <col min="2" max="2" width="26" style="7" customWidth="1"/>
    <col min="3" max="4" width="28.7109375" style="7" customWidth="1"/>
    <col min="5" max="5" width="28.28515625" style="7" customWidth="1"/>
    <col min="6" max="7" width="28.7109375" style="7" customWidth="1"/>
    <col min="8" max="8" width="28.28515625" style="7" customWidth="1"/>
    <col min="9" max="9" width="27.7109375" style="7" customWidth="1"/>
    <col min="10" max="10" width="23.140625" style="7" customWidth="1"/>
    <col min="11" max="12" width="15.28515625" style="7" customWidth="1"/>
    <col min="13" max="13" width="27.85546875" style="7" customWidth="1"/>
    <col min="14" max="14" width="25.85546875" style="7" customWidth="1"/>
    <col min="15" max="15" width="27" style="76" customWidth="1"/>
    <col min="16" max="16" width="21.7109375" style="76" customWidth="1"/>
    <col min="17" max="17" width="19.7109375" style="7" customWidth="1"/>
    <col min="18" max="18" width="27.5703125" style="7" customWidth="1"/>
    <col min="19" max="19" width="26" style="7" customWidth="1"/>
    <col min="20" max="20" width="26.140625" style="66" customWidth="1"/>
    <col min="21" max="21" width="18.7109375" style="66" customWidth="1"/>
    <col min="22" max="22" width="17.42578125" style="66" customWidth="1"/>
    <col min="23" max="23" width="24.5703125" style="66" customWidth="1"/>
    <col min="24" max="24" width="21.5703125" style="66" customWidth="1"/>
    <col min="25" max="16384" width="9.140625" style="66"/>
  </cols>
  <sheetData>
    <row r="2" spans="1:22" ht="20.25" x14ac:dyDescent="0.3">
      <c r="A2" s="45" t="s">
        <v>255</v>
      </c>
      <c r="T2" s="77"/>
      <c r="U2" s="2" t="s">
        <v>24</v>
      </c>
      <c r="V2" s="77" t="s">
        <v>11</v>
      </c>
    </row>
    <row r="3" spans="1:22" ht="18.75" thickBot="1" x14ac:dyDescent="0.3"/>
    <row r="4" spans="1:22" ht="23.25" customHeight="1" thickBot="1" x14ac:dyDescent="0.3">
      <c r="A4" s="185" t="s">
        <v>35</v>
      </c>
      <c r="B4" s="185" t="s">
        <v>283</v>
      </c>
      <c r="C4" s="202" t="s">
        <v>265</v>
      </c>
      <c r="D4" s="203"/>
      <c r="E4" s="182" t="s">
        <v>288</v>
      </c>
      <c r="F4" s="198" t="s">
        <v>285</v>
      </c>
      <c r="G4" s="199"/>
      <c r="H4" s="185" t="s">
        <v>36</v>
      </c>
      <c r="I4" s="185" t="s">
        <v>52</v>
      </c>
      <c r="J4" s="185" t="s">
        <v>42</v>
      </c>
      <c r="K4" s="185" t="s">
        <v>37</v>
      </c>
      <c r="L4" s="214" t="s">
        <v>38</v>
      </c>
      <c r="M4" s="185" t="s">
        <v>16</v>
      </c>
      <c r="N4" s="185" t="s">
        <v>291</v>
      </c>
      <c r="O4" s="185" t="s">
        <v>292</v>
      </c>
      <c r="P4" s="197" t="s">
        <v>54</v>
      </c>
      <c r="Q4" s="197"/>
      <c r="R4" s="197"/>
      <c r="S4" s="197"/>
      <c r="T4" s="197"/>
      <c r="U4" s="197"/>
      <c r="V4" s="215"/>
    </row>
    <row r="5" spans="1:22" ht="33" customHeight="1" thickBot="1" x14ac:dyDescent="0.3">
      <c r="A5" s="186"/>
      <c r="B5" s="186"/>
      <c r="C5" s="204"/>
      <c r="D5" s="205"/>
      <c r="E5" s="183"/>
      <c r="F5" s="200"/>
      <c r="G5" s="201"/>
      <c r="H5" s="186"/>
      <c r="I5" s="186"/>
      <c r="J5" s="186"/>
      <c r="K5" s="186"/>
      <c r="L5" s="208"/>
      <c r="M5" s="186"/>
      <c r="N5" s="186"/>
      <c r="O5" s="186"/>
      <c r="P5" s="210" t="s">
        <v>17</v>
      </c>
      <c r="Q5" s="194" t="s">
        <v>28</v>
      </c>
      <c r="R5" s="217" t="s">
        <v>18</v>
      </c>
      <c r="S5" s="197"/>
      <c r="T5" s="197"/>
      <c r="U5" s="197"/>
      <c r="V5" s="215"/>
    </row>
    <row r="6" spans="1:22" ht="17.25" customHeight="1" thickBot="1" x14ac:dyDescent="0.3">
      <c r="A6" s="186"/>
      <c r="B6" s="186"/>
      <c r="C6" s="185" t="s">
        <v>257</v>
      </c>
      <c r="D6" s="185" t="s">
        <v>266</v>
      </c>
      <c r="E6" s="183"/>
      <c r="F6" s="185" t="s">
        <v>257</v>
      </c>
      <c r="G6" s="185" t="s">
        <v>266</v>
      </c>
      <c r="H6" s="186"/>
      <c r="I6" s="186"/>
      <c r="J6" s="186"/>
      <c r="K6" s="186"/>
      <c r="L6" s="208"/>
      <c r="M6" s="186"/>
      <c r="N6" s="186"/>
      <c r="O6" s="186"/>
      <c r="P6" s="216"/>
      <c r="Q6" s="195"/>
      <c r="R6" s="217" t="s">
        <v>19</v>
      </c>
      <c r="S6" s="197"/>
      <c r="T6" s="215"/>
      <c r="U6" s="194" t="s">
        <v>20</v>
      </c>
      <c r="V6" s="194" t="s">
        <v>27</v>
      </c>
    </row>
    <row r="7" spans="1:22" ht="70.150000000000006" customHeight="1" thickBot="1" x14ac:dyDescent="0.3">
      <c r="A7" s="187"/>
      <c r="B7" s="187"/>
      <c r="C7" s="187"/>
      <c r="D7" s="187"/>
      <c r="E7" s="184"/>
      <c r="F7" s="187"/>
      <c r="G7" s="187"/>
      <c r="H7" s="187"/>
      <c r="I7" s="187"/>
      <c r="J7" s="187"/>
      <c r="K7" s="187"/>
      <c r="L7" s="209"/>
      <c r="M7" s="187"/>
      <c r="N7" s="187"/>
      <c r="O7" s="187"/>
      <c r="P7" s="211"/>
      <c r="Q7" s="196"/>
      <c r="R7" s="67" t="s">
        <v>21</v>
      </c>
      <c r="S7" s="68" t="s">
        <v>23</v>
      </c>
      <c r="T7" s="69" t="s">
        <v>22</v>
      </c>
      <c r="U7" s="196"/>
      <c r="V7" s="196"/>
    </row>
    <row r="8" spans="1:22" s="49" customFormat="1" ht="18.75" customHeight="1" thickBot="1" x14ac:dyDescent="0.25">
      <c r="A8" s="70" t="s">
        <v>281</v>
      </c>
      <c r="B8" s="70"/>
      <c r="C8" s="71">
        <v>1</v>
      </c>
      <c r="D8" s="71" t="s">
        <v>254</v>
      </c>
      <c r="E8" s="71">
        <v>2</v>
      </c>
      <c r="F8" s="71">
        <v>3</v>
      </c>
      <c r="G8" s="72" t="s">
        <v>252</v>
      </c>
      <c r="H8" s="71">
        <v>4</v>
      </c>
      <c r="I8" s="71">
        <v>5</v>
      </c>
      <c r="J8" s="71">
        <v>6</v>
      </c>
      <c r="K8" s="71" t="s">
        <v>43</v>
      </c>
      <c r="L8" s="73" t="s">
        <v>44</v>
      </c>
      <c r="M8" s="71" t="s">
        <v>284</v>
      </c>
      <c r="N8" s="71">
        <v>10</v>
      </c>
      <c r="O8" s="71" t="s">
        <v>50</v>
      </c>
      <c r="P8" s="72">
        <v>12</v>
      </c>
      <c r="Q8" s="71">
        <v>13</v>
      </c>
      <c r="R8" s="74" t="s">
        <v>45</v>
      </c>
      <c r="S8" s="74">
        <v>15</v>
      </c>
      <c r="T8" s="75">
        <v>16</v>
      </c>
      <c r="U8" s="71">
        <v>17</v>
      </c>
      <c r="V8" s="71">
        <v>18</v>
      </c>
    </row>
    <row r="9" spans="1:22" ht="24" customHeight="1" x14ac:dyDescent="0.25">
      <c r="A9" s="78" t="s">
        <v>33</v>
      </c>
      <c r="B9" s="78"/>
      <c r="C9" s="24">
        <f t="shared" ref="C9:J9" si="0">C10+C17</f>
        <v>0</v>
      </c>
      <c r="D9" s="24">
        <f t="shared" si="0"/>
        <v>0</v>
      </c>
      <c r="E9" s="24">
        <f t="shared" si="0"/>
        <v>0</v>
      </c>
      <c r="F9" s="24">
        <f t="shared" si="0"/>
        <v>0</v>
      </c>
      <c r="G9" s="24">
        <f t="shared" si="0"/>
        <v>0</v>
      </c>
      <c r="H9" s="24">
        <f t="shared" si="0"/>
        <v>0</v>
      </c>
      <c r="I9" s="24">
        <f t="shared" si="0"/>
        <v>0</v>
      </c>
      <c r="J9" s="24">
        <f t="shared" si="0"/>
        <v>0</v>
      </c>
      <c r="K9" s="36" t="str">
        <f t="shared" ref="K9:K13" si="1">IF(OR(F9&lt;=0,H9&lt;0),"",H9/F9*100)</f>
        <v/>
      </c>
      <c r="L9" s="36" t="str">
        <f t="shared" ref="L9:L13" si="2">IF(OR(F9&lt;=0,I9&lt;0),"",I9/F9*100)</f>
        <v/>
      </c>
      <c r="M9" s="24">
        <f t="shared" ref="M9:V9" si="3">M10+M17</f>
        <v>0</v>
      </c>
      <c r="N9" s="24">
        <f t="shared" si="3"/>
        <v>0</v>
      </c>
      <c r="O9" s="24">
        <f t="shared" si="3"/>
        <v>0</v>
      </c>
      <c r="P9" s="24">
        <f t="shared" si="3"/>
        <v>0</v>
      </c>
      <c r="Q9" s="24">
        <f t="shared" si="3"/>
        <v>0</v>
      </c>
      <c r="R9" s="24">
        <f t="shared" si="3"/>
        <v>0</v>
      </c>
      <c r="S9" s="24">
        <f t="shared" si="3"/>
        <v>0</v>
      </c>
      <c r="T9" s="24">
        <f t="shared" si="3"/>
        <v>0</v>
      </c>
      <c r="U9" s="24">
        <f t="shared" si="3"/>
        <v>0</v>
      </c>
      <c r="V9" s="24">
        <f t="shared" si="3"/>
        <v>0</v>
      </c>
    </row>
    <row r="10" spans="1:22" ht="24" customHeight="1" x14ac:dyDescent="0.25">
      <c r="A10" s="79" t="s">
        <v>40</v>
      </c>
      <c r="B10" s="79"/>
      <c r="C10" s="40">
        <f t="shared" ref="C10:J10" si="4">SUM(C11:C16)</f>
        <v>0</v>
      </c>
      <c r="D10" s="40">
        <f t="shared" si="4"/>
        <v>0</v>
      </c>
      <c r="E10" s="40">
        <f t="shared" si="4"/>
        <v>0</v>
      </c>
      <c r="F10" s="40">
        <f t="shared" si="4"/>
        <v>0</v>
      </c>
      <c r="G10" s="40">
        <f t="shared" si="4"/>
        <v>0</v>
      </c>
      <c r="H10" s="40">
        <f t="shared" si="4"/>
        <v>0</v>
      </c>
      <c r="I10" s="40">
        <f t="shared" si="4"/>
        <v>0</v>
      </c>
      <c r="J10" s="40">
        <f t="shared" si="4"/>
        <v>0</v>
      </c>
      <c r="K10" s="17" t="str">
        <f t="shared" si="1"/>
        <v/>
      </c>
      <c r="L10" s="17" t="str">
        <f t="shared" si="2"/>
        <v/>
      </c>
      <c r="M10" s="14">
        <f>E10+F10-H10-J10</f>
        <v>0</v>
      </c>
      <c r="N10" s="40">
        <f t="shared" ref="N10:V10" si="5">SUM(N11:N16)</f>
        <v>0</v>
      </c>
      <c r="O10" s="16">
        <f t="shared" si="5"/>
        <v>0</v>
      </c>
      <c r="P10" s="40">
        <f t="shared" si="5"/>
        <v>0</v>
      </c>
      <c r="Q10" s="40">
        <f t="shared" si="5"/>
        <v>0</v>
      </c>
      <c r="R10" s="15">
        <f t="shared" si="5"/>
        <v>0</v>
      </c>
      <c r="S10" s="40">
        <f t="shared" si="5"/>
        <v>0</v>
      </c>
      <c r="T10" s="40">
        <f t="shared" si="5"/>
        <v>0</v>
      </c>
      <c r="U10" s="40">
        <f t="shared" si="5"/>
        <v>0</v>
      </c>
      <c r="V10" s="40">
        <f t="shared" si="5"/>
        <v>0</v>
      </c>
    </row>
    <row r="11" spans="1:22" s="82" customFormat="1" ht="24" customHeight="1" x14ac:dyDescent="0.25">
      <c r="A11" s="80"/>
      <c r="B11" s="81"/>
      <c r="C11" s="35"/>
      <c r="D11" s="35"/>
      <c r="E11" s="35"/>
      <c r="F11" s="35"/>
      <c r="G11" s="35"/>
      <c r="H11" s="35"/>
      <c r="I11" s="35"/>
      <c r="J11" s="35"/>
      <c r="K11" s="55" t="str">
        <f t="shared" si="1"/>
        <v/>
      </c>
      <c r="L11" s="55" t="str">
        <f t="shared" si="2"/>
        <v/>
      </c>
      <c r="M11" s="56">
        <f t="shared" ref="M11:M23" si="6">E11+F11-H11-J11</f>
        <v>0</v>
      </c>
      <c r="N11" s="35"/>
      <c r="O11" s="60">
        <f t="shared" ref="O11:O16" si="7">P11+Q11+R11+U11+V11</f>
        <v>0</v>
      </c>
      <c r="P11" s="35"/>
      <c r="Q11" s="35"/>
      <c r="R11" s="61">
        <f t="shared" ref="R11:R30" si="8">S11+T11</f>
        <v>0</v>
      </c>
      <c r="S11" s="35"/>
      <c r="T11" s="35"/>
      <c r="U11" s="35"/>
      <c r="V11" s="35"/>
    </row>
    <row r="12" spans="1:22" s="82" customFormat="1" ht="24" customHeight="1" x14ac:dyDescent="0.25">
      <c r="A12" s="80"/>
      <c r="B12" s="81"/>
      <c r="C12" s="35"/>
      <c r="D12" s="35"/>
      <c r="E12" s="35"/>
      <c r="F12" s="35"/>
      <c r="G12" s="35"/>
      <c r="H12" s="35"/>
      <c r="I12" s="35"/>
      <c r="J12" s="35"/>
      <c r="K12" s="55" t="str">
        <f t="shared" si="1"/>
        <v/>
      </c>
      <c r="L12" s="55" t="str">
        <f t="shared" si="2"/>
        <v/>
      </c>
      <c r="M12" s="56">
        <f t="shared" si="6"/>
        <v>0</v>
      </c>
      <c r="N12" s="35"/>
      <c r="O12" s="60">
        <f t="shared" si="7"/>
        <v>0</v>
      </c>
      <c r="P12" s="35"/>
      <c r="Q12" s="35"/>
      <c r="R12" s="61">
        <f t="shared" si="8"/>
        <v>0</v>
      </c>
      <c r="S12" s="35"/>
      <c r="T12" s="35"/>
      <c r="U12" s="35"/>
      <c r="V12" s="35"/>
    </row>
    <row r="13" spans="1:22" s="82" customFormat="1" ht="24" customHeight="1" x14ac:dyDescent="0.25">
      <c r="A13" s="80"/>
      <c r="B13" s="81"/>
      <c r="C13" s="35"/>
      <c r="D13" s="35"/>
      <c r="E13" s="35"/>
      <c r="F13" s="35"/>
      <c r="G13" s="35"/>
      <c r="H13" s="35"/>
      <c r="I13" s="35"/>
      <c r="J13" s="35"/>
      <c r="K13" s="55" t="str">
        <f t="shared" si="1"/>
        <v/>
      </c>
      <c r="L13" s="55" t="str">
        <f t="shared" si="2"/>
        <v/>
      </c>
      <c r="M13" s="56">
        <f t="shared" si="6"/>
        <v>0</v>
      </c>
      <c r="N13" s="35"/>
      <c r="O13" s="60">
        <f t="shared" si="7"/>
        <v>0</v>
      </c>
      <c r="P13" s="35"/>
      <c r="Q13" s="35"/>
      <c r="R13" s="61">
        <f t="shared" si="8"/>
        <v>0</v>
      </c>
      <c r="S13" s="35"/>
      <c r="T13" s="35"/>
      <c r="U13" s="35"/>
      <c r="V13" s="35"/>
    </row>
    <row r="14" spans="1:22" s="82" customFormat="1" ht="24" customHeight="1" x14ac:dyDescent="0.25">
      <c r="A14" s="80"/>
      <c r="B14" s="81"/>
      <c r="C14" s="35"/>
      <c r="D14" s="35"/>
      <c r="E14" s="35"/>
      <c r="F14" s="35"/>
      <c r="G14" s="35"/>
      <c r="H14" s="35"/>
      <c r="I14" s="35"/>
      <c r="J14" s="35"/>
      <c r="K14" s="57" t="str">
        <f t="shared" ref="K14:K20" si="9">IF(OR(F14&lt;=0,H14&lt;0),"",H14/F14*100)</f>
        <v/>
      </c>
      <c r="L14" s="57" t="str">
        <f t="shared" ref="L14:L20" si="10">IF(OR(F14&lt;=0,I14&lt;0),"",I14/F14*100)</f>
        <v/>
      </c>
      <c r="M14" s="56">
        <f t="shared" si="6"/>
        <v>0</v>
      </c>
      <c r="N14" s="35"/>
      <c r="O14" s="60">
        <f t="shared" si="7"/>
        <v>0</v>
      </c>
      <c r="P14" s="35"/>
      <c r="Q14" s="35"/>
      <c r="R14" s="61">
        <f t="shared" si="8"/>
        <v>0</v>
      </c>
      <c r="S14" s="35"/>
      <c r="T14" s="35"/>
      <c r="U14" s="35"/>
      <c r="V14" s="35"/>
    </row>
    <row r="15" spans="1:22" s="82" customFormat="1" ht="24" customHeight="1" x14ac:dyDescent="0.25">
      <c r="A15" s="80"/>
      <c r="B15" s="81"/>
      <c r="C15" s="35"/>
      <c r="D15" s="35"/>
      <c r="E15" s="35"/>
      <c r="F15" s="35"/>
      <c r="G15" s="35"/>
      <c r="H15" s="35"/>
      <c r="I15" s="35"/>
      <c r="J15" s="35"/>
      <c r="K15" s="57" t="str">
        <f t="shared" si="9"/>
        <v/>
      </c>
      <c r="L15" s="57" t="str">
        <f t="shared" si="10"/>
        <v/>
      </c>
      <c r="M15" s="56">
        <f t="shared" si="6"/>
        <v>0</v>
      </c>
      <c r="N15" s="35"/>
      <c r="O15" s="60">
        <f t="shared" si="7"/>
        <v>0</v>
      </c>
      <c r="P15" s="35"/>
      <c r="Q15" s="35"/>
      <c r="R15" s="61">
        <f t="shared" si="8"/>
        <v>0</v>
      </c>
      <c r="S15" s="35"/>
      <c r="T15" s="35"/>
      <c r="U15" s="35"/>
      <c r="V15" s="35"/>
    </row>
    <row r="16" spans="1:22" s="82" customFormat="1" ht="24" customHeight="1" x14ac:dyDescent="0.25">
      <c r="A16" s="80"/>
      <c r="B16" s="81"/>
      <c r="C16" s="35"/>
      <c r="D16" s="35"/>
      <c r="E16" s="35"/>
      <c r="F16" s="35"/>
      <c r="G16" s="35"/>
      <c r="H16" s="35"/>
      <c r="I16" s="35"/>
      <c r="J16" s="35"/>
      <c r="K16" s="57" t="str">
        <f t="shared" si="9"/>
        <v/>
      </c>
      <c r="L16" s="57" t="str">
        <f t="shared" si="10"/>
        <v/>
      </c>
      <c r="M16" s="56">
        <f t="shared" si="6"/>
        <v>0</v>
      </c>
      <c r="N16" s="35"/>
      <c r="O16" s="60">
        <f t="shared" si="7"/>
        <v>0</v>
      </c>
      <c r="P16" s="35"/>
      <c r="Q16" s="35"/>
      <c r="R16" s="61">
        <f t="shared" si="8"/>
        <v>0</v>
      </c>
      <c r="S16" s="35"/>
      <c r="T16" s="35"/>
      <c r="U16" s="35"/>
      <c r="V16" s="35"/>
    </row>
    <row r="17" spans="1:22" ht="24" customHeight="1" x14ac:dyDescent="0.25">
      <c r="A17" s="83" t="s">
        <v>26</v>
      </c>
      <c r="B17" s="83"/>
      <c r="C17" s="41">
        <f t="shared" ref="C17:J17" si="11">SUM(C18:C23)+C24</f>
        <v>0</v>
      </c>
      <c r="D17" s="41">
        <f t="shared" si="11"/>
        <v>0</v>
      </c>
      <c r="E17" s="41">
        <f t="shared" si="11"/>
        <v>0</v>
      </c>
      <c r="F17" s="41">
        <f t="shared" si="11"/>
        <v>0</v>
      </c>
      <c r="G17" s="41">
        <f t="shared" si="11"/>
        <v>0</v>
      </c>
      <c r="H17" s="41">
        <f t="shared" si="11"/>
        <v>0</v>
      </c>
      <c r="I17" s="41">
        <f t="shared" si="11"/>
        <v>0</v>
      </c>
      <c r="J17" s="41">
        <f t="shared" si="11"/>
        <v>0</v>
      </c>
      <c r="K17" s="36" t="str">
        <f t="shared" si="9"/>
        <v/>
      </c>
      <c r="L17" s="36" t="str">
        <f t="shared" si="10"/>
        <v/>
      </c>
      <c r="M17" s="37">
        <f t="shared" ref="M17:V17" si="12">SUM(M18:M23)+M24</f>
        <v>0</v>
      </c>
      <c r="N17" s="37">
        <f t="shared" si="12"/>
        <v>0</v>
      </c>
      <c r="O17" s="37">
        <f t="shared" si="12"/>
        <v>0</v>
      </c>
      <c r="P17" s="37">
        <f t="shared" si="12"/>
        <v>0</v>
      </c>
      <c r="Q17" s="37">
        <f t="shared" si="12"/>
        <v>0</v>
      </c>
      <c r="R17" s="37">
        <f t="shared" si="12"/>
        <v>0</v>
      </c>
      <c r="S17" s="37">
        <f t="shared" si="12"/>
        <v>0</v>
      </c>
      <c r="T17" s="37">
        <f t="shared" si="12"/>
        <v>0</v>
      </c>
      <c r="U17" s="37">
        <f t="shared" si="12"/>
        <v>0</v>
      </c>
      <c r="V17" s="37">
        <f t="shared" si="12"/>
        <v>0</v>
      </c>
    </row>
    <row r="18" spans="1:22" s="82" customFormat="1" ht="24" customHeight="1" x14ac:dyDescent="0.25">
      <c r="A18" s="80"/>
      <c r="B18" s="81"/>
      <c r="C18" s="35"/>
      <c r="D18" s="35"/>
      <c r="E18" s="35"/>
      <c r="F18" s="35"/>
      <c r="G18" s="35"/>
      <c r="H18" s="35"/>
      <c r="I18" s="35"/>
      <c r="J18" s="35"/>
      <c r="K18" s="57" t="str">
        <f t="shared" si="9"/>
        <v/>
      </c>
      <c r="L18" s="57" t="str">
        <f t="shared" si="10"/>
        <v/>
      </c>
      <c r="M18" s="56">
        <f t="shared" si="6"/>
        <v>0</v>
      </c>
      <c r="N18" s="35"/>
      <c r="O18" s="60">
        <f t="shared" ref="O18:O23" si="13">P18+Q18+R18+U18+V18</f>
        <v>0</v>
      </c>
      <c r="P18" s="35"/>
      <c r="Q18" s="35"/>
      <c r="R18" s="61">
        <f t="shared" si="8"/>
        <v>0</v>
      </c>
      <c r="S18" s="35"/>
      <c r="T18" s="35"/>
      <c r="U18" s="35"/>
      <c r="V18" s="35"/>
    </row>
    <row r="19" spans="1:22" s="82" customFormat="1" ht="24" customHeight="1" x14ac:dyDescent="0.25">
      <c r="A19" s="80"/>
      <c r="B19" s="81"/>
      <c r="C19" s="35"/>
      <c r="D19" s="35"/>
      <c r="E19" s="35"/>
      <c r="F19" s="35"/>
      <c r="G19" s="35"/>
      <c r="H19" s="35"/>
      <c r="I19" s="35"/>
      <c r="J19" s="35"/>
      <c r="K19" s="57" t="str">
        <f t="shared" si="9"/>
        <v/>
      </c>
      <c r="L19" s="57" t="str">
        <f t="shared" si="10"/>
        <v/>
      </c>
      <c r="M19" s="56">
        <f t="shared" si="6"/>
        <v>0</v>
      </c>
      <c r="N19" s="35"/>
      <c r="O19" s="60">
        <f t="shared" si="13"/>
        <v>0</v>
      </c>
      <c r="P19" s="35"/>
      <c r="Q19" s="35"/>
      <c r="R19" s="61">
        <f t="shared" si="8"/>
        <v>0</v>
      </c>
      <c r="S19" s="35"/>
      <c r="T19" s="35"/>
      <c r="U19" s="35"/>
      <c r="V19" s="35"/>
    </row>
    <row r="20" spans="1:22" s="82" customFormat="1" ht="24" customHeight="1" x14ac:dyDescent="0.25">
      <c r="A20" s="80"/>
      <c r="B20" s="81"/>
      <c r="C20" s="35"/>
      <c r="D20" s="35"/>
      <c r="E20" s="35"/>
      <c r="F20" s="35"/>
      <c r="G20" s="35"/>
      <c r="H20" s="35"/>
      <c r="I20" s="35"/>
      <c r="J20" s="35"/>
      <c r="K20" s="57" t="str">
        <f t="shared" si="9"/>
        <v/>
      </c>
      <c r="L20" s="57" t="str">
        <f t="shared" si="10"/>
        <v/>
      </c>
      <c r="M20" s="56">
        <f t="shared" si="6"/>
        <v>0</v>
      </c>
      <c r="N20" s="35"/>
      <c r="O20" s="60">
        <f t="shared" si="13"/>
        <v>0</v>
      </c>
      <c r="P20" s="35"/>
      <c r="Q20" s="35"/>
      <c r="R20" s="61">
        <f t="shared" si="8"/>
        <v>0</v>
      </c>
      <c r="S20" s="35"/>
      <c r="T20" s="35"/>
      <c r="U20" s="35"/>
      <c r="V20" s="35"/>
    </row>
    <row r="21" spans="1:22" s="82" customFormat="1" ht="24" customHeight="1" x14ac:dyDescent="0.25">
      <c r="A21" s="80"/>
      <c r="B21" s="81"/>
      <c r="C21" s="35"/>
      <c r="D21" s="35"/>
      <c r="E21" s="35"/>
      <c r="F21" s="35"/>
      <c r="G21" s="35"/>
      <c r="H21" s="35"/>
      <c r="I21" s="35"/>
      <c r="J21" s="35"/>
      <c r="K21" s="57" t="str">
        <f t="shared" ref="K21:K27" si="14">IF(OR(F21&lt;=0,H21&lt;0),"",H21/F21*100)</f>
        <v/>
      </c>
      <c r="L21" s="57" t="str">
        <f t="shared" ref="L21:L27" si="15">IF(OR(F21&lt;=0,I21&lt;0),"",I21/F21*100)</f>
        <v/>
      </c>
      <c r="M21" s="56">
        <f t="shared" si="6"/>
        <v>0</v>
      </c>
      <c r="N21" s="35"/>
      <c r="O21" s="60">
        <f t="shared" si="13"/>
        <v>0</v>
      </c>
      <c r="P21" s="35"/>
      <c r="Q21" s="35"/>
      <c r="R21" s="61">
        <f t="shared" si="8"/>
        <v>0</v>
      </c>
      <c r="S21" s="35"/>
      <c r="T21" s="35"/>
      <c r="U21" s="35"/>
      <c r="V21" s="35"/>
    </row>
    <row r="22" spans="1:22" s="82" customFormat="1" ht="24" customHeight="1" x14ac:dyDescent="0.25">
      <c r="A22" s="80"/>
      <c r="B22" s="81"/>
      <c r="C22" s="35"/>
      <c r="D22" s="35"/>
      <c r="E22" s="35"/>
      <c r="F22" s="35"/>
      <c r="G22" s="35"/>
      <c r="H22" s="35"/>
      <c r="I22" s="35"/>
      <c r="J22" s="35"/>
      <c r="K22" s="57" t="str">
        <f t="shared" si="14"/>
        <v/>
      </c>
      <c r="L22" s="57" t="str">
        <f t="shared" si="15"/>
        <v/>
      </c>
      <c r="M22" s="56">
        <f t="shared" si="6"/>
        <v>0</v>
      </c>
      <c r="N22" s="35"/>
      <c r="O22" s="60">
        <f t="shared" si="13"/>
        <v>0</v>
      </c>
      <c r="P22" s="35"/>
      <c r="Q22" s="35"/>
      <c r="R22" s="61">
        <f t="shared" si="8"/>
        <v>0</v>
      </c>
      <c r="S22" s="35"/>
      <c r="T22" s="35"/>
      <c r="U22" s="35"/>
      <c r="V22" s="35"/>
    </row>
    <row r="23" spans="1:22" s="86" customFormat="1" ht="24" customHeight="1" thickBot="1" x14ac:dyDescent="0.3">
      <c r="A23" s="84"/>
      <c r="B23" s="85"/>
      <c r="C23" s="29"/>
      <c r="D23" s="29"/>
      <c r="E23" s="29"/>
      <c r="F23" s="29"/>
      <c r="G23" s="29"/>
      <c r="H23" s="29"/>
      <c r="I23" s="29"/>
      <c r="J23" s="29"/>
      <c r="K23" s="58" t="str">
        <f t="shared" si="14"/>
        <v/>
      </c>
      <c r="L23" s="58" t="str">
        <f t="shared" si="15"/>
        <v/>
      </c>
      <c r="M23" s="59">
        <f t="shared" si="6"/>
        <v>0</v>
      </c>
      <c r="N23" s="29"/>
      <c r="O23" s="63">
        <f t="shared" si="13"/>
        <v>0</v>
      </c>
      <c r="P23" s="29"/>
      <c r="Q23" s="29"/>
      <c r="R23" s="64">
        <f t="shared" si="8"/>
        <v>0</v>
      </c>
      <c r="S23" s="29"/>
      <c r="T23" s="29"/>
      <c r="U23" s="29"/>
      <c r="V23" s="29"/>
    </row>
    <row r="24" spans="1:22" ht="36" customHeight="1" x14ac:dyDescent="0.25">
      <c r="A24" s="87" t="s">
        <v>264</v>
      </c>
      <c r="B24" s="88"/>
      <c r="C24" s="47">
        <f t="shared" ref="C24:J24" si="16">SUM(C25:C30)</f>
        <v>0</v>
      </c>
      <c r="D24" s="47">
        <f t="shared" si="16"/>
        <v>0</v>
      </c>
      <c r="E24" s="47">
        <f t="shared" si="16"/>
        <v>0</v>
      </c>
      <c r="F24" s="47">
        <f t="shared" si="16"/>
        <v>0</v>
      </c>
      <c r="G24" s="47">
        <f t="shared" si="16"/>
        <v>0</v>
      </c>
      <c r="H24" s="47">
        <f t="shared" si="16"/>
        <v>0</v>
      </c>
      <c r="I24" s="47">
        <f t="shared" si="16"/>
        <v>0</v>
      </c>
      <c r="J24" s="47">
        <f t="shared" si="16"/>
        <v>0</v>
      </c>
      <c r="K24" s="54" t="str">
        <f t="shared" si="14"/>
        <v/>
      </c>
      <c r="L24" s="54" t="str">
        <f t="shared" si="15"/>
        <v/>
      </c>
      <c r="M24" s="48">
        <f t="shared" ref="M24:M30" si="17">E24+F24-H24-J24</f>
        <v>0</v>
      </c>
      <c r="N24" s="48">
        <f t="shared" ref="N24:V24" si="18">SUM(N25:N30)</f>
        <v>0</v>
      </c>
      <c r="O24" s="48">
        <f t="shared" si="18"/>
        <v>0</v>
      </c>
      <c r="P24" s="48">
        <f t="shared" si="18"/>
        <v>0</v>
      </c>
      <c r="Q24" s="48">
        <f t="shared" si="18"/>
        <v>0</v>
      </c>
      <c r="R24" s="48">
        <f t="shared" si="18"/>
        <v>0</v>
      </c>
      <c r="S24" s="48">
        <f t="shared" si="18"/>
        <v>0</v>
      </c>
      <c r="T24" s="48">
        <f t="shared" si="18"/>
        <v>0</v>
      </c>
      <c r="U24" s="48">
        <f t="shared" si="18"/>
        <v>0</v>
      </c>
      <c r="V24" s="48">
        <f t="shared" si="18"/>
        <v>0</v>
      </c>
    </row>
    <row r="25" spans="1:22" s="82" customFormat="1" ht="24" customHeight="1" x14ac:dyDescent="0.25">
      <c r="A25" s="89"/>
      <c r="B25" s="81"/>
      <c r="C25" s="35"/>
      <c r="D25" s="35"/>
      <c r="E25" s="35"/>
      <c r="F25" s="35"/>
      <c r="G25" s="35"/>
      <c r="H25" s="35"/>
      <c r="I25" s="35"/>
      <c r="J25" s="35"/>
      <c r="K25" s="57" t="str">
        <f t="shared" si="14"/>
        <v/>
      </c>
      <c r="L25" s="57" t="str">
        <f t="shared" si="15"/>
        <v/>
      </c>
      <c r="M25" s="56">
        <f t="shared" si="17"/>
        <v>0</v>
      </c>
      <c r="N25" s="35"/>
      <c r="O25" s="60">
        <f t="shared" ref="O25:O30" si="19">P25+Q25+R25+U25+V25</f>
        <v>0</v>
      </c>
      <c r="P25" s="35"/>
      <c r="Q25" s="35"/>
      <c r="R25" s="65">
        <f t="shared" si="8"/>
        <v>0</v>
      </c>
      <c r="S25" s="35"/>
      <c r="T25" s="35"/>
      <c r="U25" s="35"/>
      <c r="V25" s="35"/>
    </row>
    <row r="26" spans="1:22" s="82" customFormat="1" ht="24" customHeight="1" x14ac:dyDescent="0.25">
      <c r="A26" s="89"/>
      <c r="B26" s="81"/>
      <c r="C26" s="35"/>
      <c r="D26" s="35"/>
      <c r="E26" s="35"/>
      <c r="F26" s="35"/>
      <c r="G26" s="35"/>
      <c r="H26" s="35"/>
      <c r="I26" s="35"/>
      <c r="J26" s="35"/>
      <c r="K26" s="57" t="str">
        <f t="shared" si="14"/>
        <v/>
      </c>
      <c r="L26" s="57" t="str">
        <f t="shared" si="15"/>
        <v/>
      </c>
      <c r="M26" s="56">
        <f t="shared" si="17"/>
        <v>0</v>
      </c>
      <c r="N26" s="35"/>
      <c r="O26" s="60">
        <f t="shared" si="19"/>
        <v>0</v>
      </c>
      <c r="P26" s="35"/>
      <c r="Q26" s="35"/>
      <c r="R26" s="65">
        <f t="shared" si="8"/>
        <v>0</v>
      </c>
      <c r="S26" s="35"/>
      <c r="T26" s="35"/>
      <c r="U26" s="35"/>
      <c r="V26" s="35"/>
    </row>
    <row r="27" spans="1:22" s="82" customFormat="1" ht="24" customHeight="1" x14ac:dyDescent="0.25">
      <c r="A27" s="89"/>
      <c r="B27" s="81"/>
      <c r="C27" s="35"/>
      <c r="D27" s="35"/>
      <c r="E27" s="35"/>
      <c r="F27" s="35"/>
      <c r="G27" s="35"/>
      <c r="H27" s="35"/>
      <c r="I27" s="35"/>
      <c r="J27" s="35"/>
      <c r="K27" s="57" t="str">
        <f t="shared" si="14"/>
        <v/>
      </c>
      <c r="L27" s="57" t="str">
        <f t="shared" si="15"/>
        <v/>
      </c>
      <c r="M27" s="56">
        <f t="shared" si="17"/>
        <v>0</v>
      </c>
      <c r="N27" s="35"/>
      <c r="O27" s="60">
        <f t="shared" si="19"/>
        <v>0</v>
      </c>
      <c r="P27" s="35"/>
      <c r="Q27" s="35"/>
      <c r="R27" s="65">
        <f t="shared" si="8"/>
        <v>0</v>
      </c>
      <c r="S27" s="35"/>
      <c r="T27" s="35"/>
      <c r="U27" s="35"/>
      <c r="V27" s="35"/>
    </row>
    <row r="28" spans="1:22" s="82" customFormat="1" ht="24" customHeight="1" x14ac:dyDescent="0.25">
      <c r="A28" s="89"/>
      <c r="B28" s="81"/>
      <c r="C28" s="35"/>
      <c r="D28" s="35"/>
      <c r="E28" s="35"/>
      <c r="F28" s="35"/>
      <c r="G28" s="35"/>
      <c r="H28" s="35"/>
      <c r="I28" s="35"/>
      <c r="J28" s="35"/>
      <c r="K28" s="57" t="str">
        <f t="shared" ref="K28:K30" si="20">IF(OR(F28&lt;=0,H28&lt;0),"",H28/F28*100)</f>
        <v/>
      </c>
      <c r="L28" s="57" t="str">
        <f t="shared" ref="L28:L30" si="21">IF(OR(F28&lt;=0,I28&lt;0),"",I28/F28*100)</f>
        <v/>
      </c>
      <c r="M28" s="56">
        <f t="shared" si="17"/>
        <v>0</v>
      </c>
      <c r="N28" s="35"/>
      <c r="O28" s="60">
        <f t="shared" si="19"/>
        <v>0</v>
      </c>
      <c r="P28" s="35"/>
      <c r="Q28" s="35"/>
      <c r="R28" s="65">
        <f t="shared" si="8"/>
        <v>0</v>
      </c>
      <c r="S28" s="35"/>
      <c r="T28" s="35"/>
      <c r="U28" s="35"/>
      <c r="V28" s="35"/>
    </row>
    <row r="29" spans="1:22" s="82" customFormat="1" ht="24" customHeight="1" x14ac:dyDescent="0.25">
      <c r="A29" s="89"/>
      <c r="B29" s="81"/>
      <c r="C29" s="35"/>
      <c r="D29" s="35"/>
      <c r="E29" s="35"/>
      <c r="F29" s="35"/>
      <c r="G29" s="35"/>
      <c r="H29" s="35"/>
      <c r="I29" s="35"/>
      <c r="J29" s="35"/>
      <c r="K29" s="57" t="str">
        <f t="shared" si="20"/>
        <v/>
      </c>
      <c r="L29" s="57" t="str">
        <f t="shared" si="21"/>
        <v/>
      </c>
      <c r="M29" s="56">
        <f t="shared" si="17"/>
        <v>0</v>
      </c>
      <c r="N29" s="35"/>
      <c r="O29" s="60">
        <f t="shared" si="19"/>
        <v>0</v>
      </c>
      <c r="P29" s="35"/>
      <c r="Q29" s="35"/>
      <c r="R29" s="65">
        <f t="shared" si="8"/>
        <v>0</v>
      </c>
      <c r="S29" s="35"/>
      <c r="T29" s="35"/>
      <c r="U29" s="35"/>
      <c r="V29" s="35"/>
    </row>
    <row r="30" spans="1:22" s="82" customFormat="1" ht="24" customHeight="1" thickBot="1" x14ac:dyDescent="0.3">
      <c r="A30" s="90"/>
      <c r="B30" s="85"/>
      <c r="C30" s="29"/>
      <c r="D30" s="29"/>
      <c r="E30" s="29"/>
      <c r="F30" s="29"/>
      <c r="G30" s="29"/>
      <c r="H30" s="29"/>
      <c r="I30" s="29"/>
      <c r="J30" s="29"/>
      <c r="K30" s="58" t="str">
        <f t="shared" si="20"/>
        <v/>
      </c>
      <c r="L30" s="58" t="str">
        <f t="shared" si="21"/>
        <v/>
      </c>
      <c r="M30" s="59">
        <f t="shared" si="17"/>
        <v>0</v>
      </c>
      <c r="N30" s="29"/>
      <c r="O30" s="59">
        <f t="shared" si="19"/>
        <v>0</v>
      </c>
      <c r="P30" s="29"/>
      <c r="Q30" s="29"/>
      <c r="R30" s="64">
        <f t="shared" si="8"/>
        <v>0</v>
      </c>
      <c r="S30" s="29"/>
      <c r="T30" s="29"/>
      <c r="U30" s="29"/>
      <c r="V30" s="29"/>
    </row>
  </sheetData>
  <sheetProtection algorithmName="SHA-512" hashValue="Po9e8nO1YrETwKSeUpz1XipkqAhTinIJnuboUzhKKAHTjJbY+AiAL0prAZfTi7bJfEdntu4awlP2dZZu9mMBgw==" saltValue="RVPbYF0sHztMMKJjPckAUA==" spinCount="100000" sheet="1" insertRows="0" deleteRows="0" selectLockedCells="1"/>
  <mergeCells count="24">
    <mergeCell ref="A4:A7"/>
    <mergeCell ref="B4:B7"/>
    <mergeCell ref="C4:D5"/>
    <mergeCell ref="E4:E7"/>
    <mergeCell ref="F4:G5"/>
    <mergeCell ref="C6:C7"/>
    <mergeCell ref="D6:D7"/>
    <mergeCell ref="F6:F7"/>
    <mergeCell ref="G6:G7"/>
    <mergeCell ref="H4:H7"/>
    <mergeCell ref="U6:U7"/>
    <mergeCell ref="V6:V7"/>
    <mergeCell ref="O4:O7"/>
    <mergeCell ref="P4:V4"/>
    <mergeCell ref="P5:P7"/>
    <mergeCell ref="Q5:Q7"/>
    <mergeCell ref="R5:V5"/>
    <mergeCell ref="R6:T6"/>
    <mergeCell ref="I4:I7"/>
    <mergeCell ref="J4:J7"/>
    <mergeCell ref="K4:K7"/>
    <mergeCell ref="L4:L7"/>
    <mergeCell ref="M4:M7"/>
    <mergeCell ref="N4:N7"/>
  </mergeCells>
  <printOptions horizontalCentered="1"/>
  <pageMargins left="0.19685039370078741" right="0.19685039370078741" top="0.19685039370078741" bottom="0.19685039370078741" header="0" footer="0"/>
  <pageSetup paperSize="8" scale="1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2:V64"/>
  <sheetViews>
    <sheetView tabSelected="1" zoomScale="55" zoomScaleNormal="55" workbookViewId="0">
      <pane xSplit="1" topLeftCell="B1" activePane="topRight" state="frozen"/>
      <selection activeCell="B17" sqref="B17"/>
      <selection pane="topRight" activeCell="C17" sqref="C17"/>
    </sheetView>
  </sheetViews>
  <sheetFormatPr defaultColWidth="9.140625" defaultRowHeight="18" x14ac:dyDescent="0.25"/>
  <cols>
    <col min="1" max="1" width="69.85546875" style="7" customWidth="1"/>
    <col min="2" max="3" width="28.7109375" style="7" customWidth="1"/>
    <col min="4" max="4" width="28.28515625" style="7" customWidth="1"/>
    <col min="5" max="6" width="28.7109375" style="7" customWidth="1"/>
    <col min="7" max="7" width="28.28515625" style="7" customWidth="1"/>
    <col min="8" max="8" width="27.7109375" style="7" customWidth="1"/>
    <col min="9" max="9" width="23.140625" style="7" customWidth="1"/>
    <col min="10" max="11" width="15.28515625" style="7" customWidth="1"/>
    <col min="12" max="12" width="27.85546875" style="7" customWidth="1"/>
    <col min="13" max="13" width="25.85546875" style="7" customWidth="1"/>
    <col min="14" max="14" width="27" style="76" customWidth="1"/>
    <col min="15" max="15" width="21.7109375" style="76" customWidth="1"/>
    <col min="16" max="16" width="19.7109375" style="7" customWidth="1"/>
    <col min="17" max="17" width="27.5703125" style="7" customWidth="1"/>
    <col min="18" max="18" width="26" style="7" customWidth="1"/>
    <col min="19" max="19" width="26.140625" style="66" customWidth="1"/>
    <col min="20" max="20" width="18.7109375" style="66" customWidth="1"/>
    <col min="21" max="21" width="17.42578125" style="66" customWidth="1"/>
    <col min="22" max="22" width="24.5703125" style="66" customWidth="1"/>
    <col min="23" max="23" width="21.5703125" style="66" customWidth="1"/>
    <col min="24" max="16384" width="9.140625" style="66"/>
  </cols>
  <sheetData>
    <row r="2" spans="1:22" x14ac:dyDescent="0.25">
      <c r="S2" s="77"/>
      <c r="T2" s="2" t="s">
        <v>24</v>
      </c>
      <c r="U2" s="77" t="s">
        <v>11</v>
      </c>
    </row>
    <row r="3" spans="1:22" x14ac:dyDescent="0.25">
      <c r="D3" s="91"/>
      <c r="E3" s="91"/>
      <c r="F3" s="91"/>
      <c r="G3" s="91"/>
      <c r="S3" s="3"/>
      <c r="U3" s="3" t="s">
        <v>14</v>
      </c>
    </row>
    <row r="4" spans="1:22" x14ac:dyDescent="0.25">
      <c r="D4" s="91"/>
      <c r="E4" s="91"/>
      <c r="F4" s="91"/>
      <c r="G4" s="91"/>
      <c r="N4" s="4"/>
      <c r="O4" s="4"/>
      <c r="P4" s="4"/>
      <c r="Q4" s="4"/>
      <c r="R4" s="4"/>
    </row>
    <row r="5" spans="1:22" ht="20.25" x14ac:dyDescent="0.25">
      <c r="A5" s="175" t="s">
        <v>276</v>
      </c>
      <c r="B5" s="175"/>
      <c r="C5" s="175"/>
      <c r="D5" s="175"/>
      <c r="E5" s="175"/>
      <c r="F5" s="175"/>
      <c r="G5" s="175"/>
      <c r="H5" s="175"/>
      <c r="I5" s="175"/>
      <c r="J5" s="175"/>
      <c r="K5" s="175"/>
      <c r="L5" s="175"/>
      <c r="M5" s="175"/>
      <c r="N5" s="175"/>
      <c r="O5" s="175"/>
      <c r="P5" s="175"/>
      <c r="Q5" s="175"/>
      <c r="R5" s="175"/>
      <c r="S5" s="92"/>
      <c r="T5" s="92"/>
      <c r="U5" s="92"/>
      <c r="V5" s="92"/>
    </row>
    <row r="6" spans="1:22" ht="21.75" customHeight="1" x14ac:dyDescent="0.25">
      <c r="A6" s="165" t="s">
        <v>5</v>
      </c>
      <c r="B6" s="176"/>
      <c r="C6" s="177"/>
      <c r="D6" s="177"/>
      <c r="E6" s="177"/>
      <c r="F6" s="177"/>
      <c r="G6" s="178"/>
      <c r="H6" s="93"/>
      <c r="I6" s="93"/>
      <c r="J6" s="94"/>
      <c r="K6" s="94"/>
      <c r="L6" s="94"/>
      <c r="M6" s="94"/>
      <c r="N6" s="94"/>
      <c r="O6" s="94"/>
      <c r="P6" s="95"/>
      <c r="Q6" s="95"/>
      <c r="R6" s="95"/>
      <c r="S6" s="95"/>
      <c r="T6" s="96" t="s">
        <v>15</v>
      </c>
      <c r="U6" s="206"/>
      <c r="V6" s="207"/>
    </row>
    <row r="7" spans="1:22" ht="21.75" customHeight="1" thickBot="1" x14ac:dyDescent="0.3">
      <c r="A7" s="166" t="s">
        <v>12</v>
      </c>
      <c r="B7" s="166" t="s">
        <v>6</v>
      </c>
      <c r="C7" s="166"/>
      <c r="D7" s="167"/>
      <c r="E7" s="166" t="s">
        <v>7</v>
      </c>
      <c r="F7" s="168"/>
      <c r="G7" s="169"/>
      <c r="I7" s="97"/>
      <c r="J7" s="8"/>
      <c r="K7" s="8"/>
      <c r="L7" s="8"/>
      <c r="M7" s="8"/>
      <c r="N7" s="98"/>
      <c r="O7" s="99"/>
      <c r="P7" s="8"/>
      <c r="Q7" s="8"/>
      <c r="R7" s="8"/>
      <c r="S7" s="95"/>
      <c r="T7" s="95"/>
      <c r="U7" s="8" t="s">
        <v>1</v>
      </c>
    </row>
    <row r="8" spans="1:22" ht="19.5" customHeight="1" thickBot="1" x14ac:dyDescent="0.3">
      <c r="A8" s="179" t="s">
        <v>13</v>
      </c>
      <c r="B8" s="202" t="s">
        <v>265</v>
      </c>
      <c r="C8" s="203"/>
      <c r="D8" s="182" t="s">
        <v>288</v>
      </c>
      <c r="E8" s="198" t="s">
        <v>285</v>
      </c>
      <c r="F8" s="199"/>
      <c r="G8" s="185" t="s">
        <v>267</v>
      </c>
      <c r="H8" s="188" t="s">
        <v>51</v>
      </c>
      <c r="I8" s="185" t="s">
        <v>42</v>
      </c>
      <c r="J8" s="185" t="s">
        <v>37</v>
      </c>
      <c r="K8" s="214" t="s">
        <v>38</v>
      </c>
      <c r="L8" s="185" t="s">
        <v>16</v>
      </c>
      <c r="M8" s="185" t="s">
        <v>289</v>
      </c>
      <c r="N8" s="185" t="s">
        <v>290</v>
      </c>
      <c r="O8" s="197" t="s">
        <v>53</v>
      </c>
      <c r="P8" s="197"/>
      <c r="Q8" s="197"/>
      <c r="R8" s="197"/>
      <c r="S8" s="197"/>
      <c r="T8" s="197"/>
      <c r="U8" s="197"/>
      <c r="V8" s="185" t="s">
        <v>293</v>
      </c>
    </row>
    <row r="9" spans="1:22" ht="37.5" customHeight="1" thickBot="1" x14ac:dyDescent="0.3">
      <c r="A9" s="180"/>
      <c r="B9" s="204"/>
      <c r="C9" s="205"/>
      <c r="D9" s="183"/>
      <c r="E9" s="200"/>
      <c r="F9" s="201"/>
      <c r="G9" s="186"/>
      <c r="H9" s="189"/>
      <c r="I9" s="186"/>
      <c r="J9" s="186"/>
      <c r="K9" s="208"/>
      <c r="L9" s="186"/>
      <c r="M9" s="186"/>
      <c r="N9" s="186"/>
      <c r="O9" s="191" t="s">
        <v>17</v>
      </c>
      <c r="P9" s="194" t="s">
        <v>28</v>
      </c>
      <c r="Q9" s="197" t="s">
        <v>18</v>
      </c>
      <c r="R9" s="197"/>
      <c r="S9" s="197"/>
      <c r="T9" s="197"/>
      <c r="U9" s="197"/>
      <c r="V9" s="186"/>
    </row>
    <row r="10" spans="1:22" ht="39" customHeight="1" thickBot="1" x14ac:dyDescent="0.3">
      <c r="A10" s="180"/>
      <c r="B10" s="185" t="s">
        <v>257</v>
      </c>
      <c r="C10" s="185" t="s">
        <v>266</v>
      </c>
      <c r="D10" s="183"/>
      <c r="E10" s="185" t="s">
        <v>257</v>
      </c>
      <c r="F10" s="185" t="s">
        <v>266</v>
      </c>
      <c r="G10" s="186"/>
      <c r="H10" s="189"/>
      <c r="I10" s="186"/>
      <c r="J10" s="186"/>
      <c r="K10" s="208"/>
      <c r="L10" s="186"/>
      <c r="M10" s="186"/>
      <c r="N10" s="186"/>
      <c r="O10" s="192"/>
      <c r="P10" s="195"/>
      <c r="Q10" s="197" t="s">
        <v>19</v>
      </c>
      <c r="R10" s="197"/>
      <c r="S10" s="197"/>
      <c r="T10" s="194" t="s">
        <v>20</v>
      </c>
      <c r="U10" s="210" t="s">
        <v>27</v>
      </c>
      <c r="V10" s="208"/>
    </row>
    <row r="11" spans="1:22" ht="51" customHeight="1" thickBot="1" x14ac:dyDescent="0.3">
      <c r="A11" s="181"/>
      <c r="B11" s="187"/>
      <c r="C11" s="187"/>
      <c r="D11" s="184"/>
      <c r="E11" s="187"/>
      <c r="F11" s="187"/>
      <c r="G11" s="187"/>
      <c r="H11" s="190"/>
      <c r="I11" s="187"/>
      <c r="J11" s="187"/>
      <c r="K11" s="209"/>
      <c r="L11" s="187"/>
      <c r="M11" s="187"/>
      <c r="N11" s="187"/>
      <c r="O11" s="193"/>
      <c r="P11" s="196"/>
      <c r="Q11" s="100" t="s">
        <v>21</v>
      </c>
      <c r="R11" s="100" t="s">
        <v>23</v>
      </c>
      <c r="S11" s="101" t="s">
        <v>22</v>
      </c>
      <c r="T11" s="196"/>
      <c r="U11" s="211"/>
      <c r="V11" s="209"/>
    </row>
    <row r="12" spans="1:22" s="49" customFormat="1" ht="15.75" thickBot="1" x14ac:dyDescent="0.25">
      <c r="A12" s="154"/>
      <c r="B12" s="71">
        <v>1</v>
      </c>
      <c r="C12" s="71" t="s">
        <v>253</v>
      </c>
      <c r="D12" s="71">
        <v>2</v>
      </c>
      <c r="E12" s="71">
        <v>3</v>
      </c>
      <c r="F12" s="72" t="s">
        <v>252</v>
      </c>
      <c r="G12" s="71">
        <v>4</v>
      </c>
      <c r="H12" s="72">
        <v>5</v>
      </c>
      <c r="I12" s="71">
        <v>6</v>
      </c>
      <c r="J12" s="71" t="s">
        <v>43</v>
      </c>
      <c r="K12" s="73" t="s">
        <v>44</v>
      </c>
      <c r="L12" s="71" t="s">
        <v>47</v>
      </c>
      <c r="M12" s="71">
        <v>10</v>
      </c>
      <c r="N12" s="73" t="s">
        <v>50</v>
      </c>
      <c r="O12" s="155">
        <v>12</v>
      </c>
      <c r="P12" s="71">
        <v>13</v>
      </c>
      <c r="Q12" s="71" t="s">
        <v>45</v>
      </c>
      <c r="R12" s="71">
        <v>15</v>
      </c>
      <c r="S12" s="72">
        <v>16</v>
      </c>
      <c r="T12" s="71">
        <v>17</v>
      </c>
      <c r="U12" s="73">
        <v>18</v>
      </c>
      <c r="V12" s="73">
        <v>19</v>
      </c>
    </row>
    <row r="13" spans="1:22" ht="18.75" hidden="1" thickBot="1" x14ac:dyDescent="0.3">
      <c r="A13" s="102" t="s">
        <v>0</v>
      </c>
      <c r="B13" s="103"/>
      <c r="C13" s="103"/>
      <c r="D13" s="103"/>
      <c r="E13" s="104"/>
      <c r="F13" s="104"/>
      <c r="G13" s="105"/>
      <c r="H13" s="106"/>
      <c r="I13" s="103"/>
      <c r="J13" s="107"/>
      <c r="K13" s="108"/>
      <c r="L13" s="103"/>
      <c r="M13" s="103"/>
      <c r="N13" s="109"/>
      <c r="O13" s="110"/>
      <c r="P13" s="111"/>
      <c r="Q13" s="112"/>
      <c r="R13" s="113"/>
      <c r="S13" s="114"/>
      <c r="T13" s="111"/>
      <c r="U13" s="115"/>
      <c r="V13" s="109"/>
    </row>
    <row r="14" spans="1:22" x14ac:dyDescent="0.25">
      <c r="A14" s="116" t="s">
        <v>30</v>
      </c>
      <c r="B14" s="117"/>
      <c r="C14" s="117"/>
      <c r="D14" s="117"/>
      <c r="E14" s="117"/>
      <c r="F14" s="117"/>
      <c r="G14" s="117"/>
      <c r="H14" s="118"/>
      <c r="I14" s="117"/>
      <c r="J14" s="119"/>
      <c r="K14" s="120"/>
      <c r="L14" s="117"/>
      <c r="M14" s="117"/>
      <c r="N14" s="117"/>
      <c r="O14" s="121"/>
      <c r="P14" s="122"/>
      <c r="Q14" s="123"/>
      <c r="R14" s="123"/>
      <c r="S14" s="121"/>
      <c r="T14" s="123"/>
      <c r="U14" s="124"/>
      <c r="V14" s="125"/>
    </row>
    <row r="15" spans="1:22" ht="35.25" customHeight="1" x14ac:dyDescent="0.25">
      <c r="A15" s="126" t="s">
        <v>32</v>
      </c>
      <c r="B15" s="11">
        <f t="shared" ref="B15:I15" si="0">B17+B18+B22+B21+B23+B24+B27+B28+B29+B30+B31</f>
        <v>0</v>
      </c>
      <c r="C15" s="11">
        <f t="shared" si="0"/>
        <v>0</v>
      </c>
      <c r="D15" s="11">
        <f t="shared" si="0"/>
        <v>0</v>
      </c>
      <c r="E15" s="11">
        <f t="shared" si="0"/>
        <v>0</v>
      </c>
      <c r="F15" s="11">
        <f t="shared" si="0"/>
        <v>0</v>
      </c>
      <c r="G15" s="11">
        <f t="shared" si="0"/>
        <v>0</v>
      </c>
      <c r="H15" s="11">
        <f t="shared" si="0"/>
        <v>0</v>
      </c>
      <c r="I15" s="11">
        <f t="shared" si="0"/>
        <v>0</v>
      </c>
      <c r="J15" s="12" t="str">
        <f>IF(OR(E15&lt;=0,G15&lt;0),"",G15/E15*100)</f>
        <v/>
      </c>
      <c r="K15" s="12" t="str">
        <f>IF(OR(E15&lt;=0,H15&lt;0),"",H15/E15*100)</f>
        <v/>
      </c>
      <c r="L15" s="11">
        <f t="shared" ref="L15:V15" si="1">L17+L18+L22+L21+L23+L24+L27+L28+L29+L30+L31</f>
        <v>0</v>
      </c>
      <c r="M15" s="11">
        <f t="shared" si="1"/>
        <v>0</v>
      </c>
      <c r="N15" s="11">
        <f t="shared" si="1"/>
        <v>0</v>
      </c>
      <c r="O15" s="13">
        <f t="shared" si="1"/>
        <v>0</v>
      </c>
      <c r="P15" s="11">
        <f t="shared" si="1"/>
        <v>0</v>
      </c>
      <c r="Q15" s="11">
        <f t="shared" si="1"/>
        <v>0</v>
      </c>
      <c r="R15" s="11">
        <f t="shared" si="1"/>
        <v>0</v>
      </c>
      <c r="S15" s="11">
        <f t="shared" si="1"/>
        <v>0</v>
      </c>
      <c r="T15" s="11">
        <f t="shared" si="1"/>
        <v>0</v>
      </c>
      <c r="U15" s="11">
        <f t="shared" si="1"/>
        <v>0</v>
      </c>
      <c r="V15" s="11">
        <f t="shared" si="1"/>
        <v>0</v>
      </c>
    </row>
    <row r="16" spans="1:22" x14ac:dyDescent="0.25">
      <c r="A16" s="127" t="s">
        <v>2</v>
      </c>
      <c r="B16" s="10"/>
      <c r="C16" s="10"/>
      <c r="D16" s="14"/>
      <c r="E16" s="14"/>
      <c r="F16" s="15"/>
      <c r="G16" s="16"/>
      <c r="H16" s="14"/>
      <c r="I16" s="14"/>
      <c r="J16" s="17"/>
      <c r="K16" s="17"/>
      <c r="L16" s="14"/>
      <c r="M16" s="14"/>
      <c r="N16" s="14"/>
      <c r="O16" s="15"/>
      <c r="P16" s="14"/>
      <c r="Q16" s="14"/>
      <c r="R16" s="14"/>
      <c r="S16" s="14"/>
      <c r="T16" s="14"/>
      <c r="U16" s="14"/>
      <c r="V16" s="14"/>
    </row>
    <row r="17" spans="1:22" ht="35.25" customHeight="1" x14ac:dyDescent="0.25">
      <c r="A17" s="128" t="s">
        <v>3</v>
      </c>
      <c r="B17" s="18"/>
      <c r="C17" s="18"/>
      <c r="D17" s="18"/>
      <c r="E17" s="18"/>
      <c r="F17" s="18"/>
      <c r="G17" s="18"/>
      <c r="H17" s="18"/>
      <c r="I17" s="18"/>
      <c r="J17" s="17" t="str">
        <f t="shared" ref="J17:J31" si="2">IF(OR(E17&lt;=0,G17&lt;0),"",G17/E17*100)</f>
        <v/>
      </c>
      <c r="K17" s="17" t="str">
        <f t="shared" ref="K17:K31" si="3">IF(OR(E17&lt;=0,H17&lt;0),"",H17/E17*100)</f>
        <v/>
      </c>
      <c r="L17" s="14">
        <f>D17+E17-G17-I17</f>
        <v>0</v>
      </c>
      <c r="M17" s="18"/>
      <c r="N17" s="16">
        <f>O17+P17+Q17+T17+U17</f>
        <v>0</v>
      </c>
      <c r="O17" s="18"/>
      <c r="P17" s="18"/>
      <c r="Q17" s="15">
        <f>R17+S17</f>
        <v>0</v>
      </c>
      <c r="R17" s="18"/>
      <c r="S17" s="18"/>
      <c r="T17" s="18"/>
      <c r="U17" s="18"/>
      <c r="V17" s="18"/>
    </row>
    <row r="18" spans="1:22" ht="19.5" customHeight="1" x14ac:dyDescent="0.25">
      <c r="A18" s="128" t="s">
        <v>4</v>
      </c>
      <c r="B18" s="18"/>
      <c r="C18" s="18"/>
      <c r="D18" s="18"/>
      <c r="E18" s="18"/>
      <c r="F18" s="18"/>
      <c r="G18" s="18"/>
      <c r="H18" s="18"/>
      <c r="I18" s="18"/>
      <c r="J18" s="17" t="str">
        <f t="shared" si="2"/>
        <v/>
      </c>
      <c r="K18" s="17" t="str">
        <f t="shared" si="3"/>
        <v/>
      </c>
      <c r="L18" s="14">
        <f t="shared" ref="L18:L25" si="4">D18+E18-G18-I18</f>
        <v>0</v>
      </c>
      <c r="M18" s="19"/>
      <c r="N18" s="16">
        <f t="shared" ref="N18:N25" si="5">O18+P18+Q18+T18+U18</f>
        <v>0</v>
      </c>
      <c r="O18" s="18"/>
      <c r="P18" s="18"/>
      <c r="Q18" s="15">
        <f t="shared" ref="Q18:Q25" si="6">R18+S18</f>
        <v>0</v>
      </c>
      <c r="R18" s="18"/>
      <c r="S18" s="18"/>
      <c r="T18" s="18"/>
      <c r="U18" s="18"/>
      <c r="V18" s="18"/>
    </row>
    <row r="19" spans="1:22" s="130" customFormat="1" ht="19.5" customHeight="1" x14ac:dyDescent="0.3">
      <c r="A19" s="129" t="s">
        <v>48</v>
      </c>
      <c r="B19" s="18"/>
      <c r="C19" s="18"/>
      <c r="D19" s="18"/>
      <c r="E19" s="18"/>
      <c r="F19" s="18"/>
      <c r="G19" s="18"/>
      <c r="H19" s="18"/>
      <c r="I19" s="18"/>
      <c r="J19" s="17" t="str">
        <f t="shared" si="2"/>
        <v/>
      </c>
      <c r="K19" s="17" t="str">
        <f t="shared" si="3"/>
        <v/>
      </c>
      <c r="L19" s="14">
        <f t="shared" si="4"/>
        <v>0</v>
      </c>
      <c r="M19" s="21"/>
      <c r="N19" s="16">
        <f t="shared" si="5"/>
        <v>0</v>
      </c>
      <c r="O19" s="20"/>
      <c r="P19" s="20"/>
      <c r="Q19" s="15">
        <f t="shared" si="6"/>
        <v>0</v>
      </c>
      <c r="R19" s="20"/>
      <c r="S19" s="20"/>
      <c r="T19" s="20"/>
      <c r="U19" s="20"/>
      <c r="V19" s="20"/>
    </row>
    <row r="20" spans="1:22" s="130" customFormat="1" ht="36" customHeight="1" x14ac:dyDescent="0.3">
      <c r="A20" s="129" t="s">
        <v>260</v>
      </c>
      <c r="B20" s="18"/>
      <c r="C20" s="18"/>
      <c r="D20" s="18"/>
      <c r="E20" s="18"/>
      <c r="F20" s="18"/>
      <c r="G20" s="18"/>
      <c r="H20" s="18"/>
      <c r="I20" s="18"/>
      <c r="J20" s="17" t="str">
        <f t="shared" ref="J20" si="7">IF(OR(E20&lt;=0,G20&lt;0),"",G20/E20*100)</f>
        <v/>
      </c>
      <c r="K20" s="17" t="str">
        <f t="shared" ref="K20" si="8">IF(OR(E20&lt;=0,H20&lt;0),"",H20/E20*100)</f>
        <v/>
      </c>
      <c r="L20" s="14">
        <f t="shared" ref="L20" si="9">D20+E20-G20-I20</f>
        <v>0</v>
      </c>
      <c r="M20" s="21"/>
      <c r="N20" s="16">
        <f t="shared" ref="N20" si="10">O20+P20+Q20+T20+U20</f>
        <v>0</v>
      </c>
      <c r="O20" s="20"/>
      <c r="P20" s="20"/>
      <c r="Q20" s="15">
        <f t="shared" ref="Q20" si="11">R20+S20</f>
        <v>0</v>
      </c>
      <c r="R20" s="20"/>
      <c r="S20" s="20"/>
      <c r="T20" s="20"/>
      <c r="U20" s="20"/>
      <c r="V20" s="20"/>
    </row>
    <row r="21" spans="1:22" ht="57" customHeight="1" x14ac:dyDescent="0.25">
      <c r="A21" s="128" t="s">
        <v>242</v>
      </c>
      <c r="B21" s="18"/>
      <c r="C21" s="18"/>
      <c r="D21" s="18"/>
      <c r="E21" s="18"/>
      <c r="F21" s="18"/>
      <c r="G21" s="18"/>
      <c r="H21" s="18"/>
      <c r="I21" s="18"/>
      <c r="J21" s="17" t="str">
        <f>IF(OR(E21&lt;=0,G21&lt;0),"",G21/E21*100)</f>
        <v/>
      </c>
      <c r="K21" s="17" t="str">
        <f t="shared" si="3"/>
        <v/>
      </c>
      <c r="L21" s="14">
        <f t="shared" si="4"/>
        <v>0</v>
      </c>
      <c r="M21" s="19"/>
      <c r="N21" s="16">
        <f t="shared" si="5"/>
        <v>0</v>
      </c>
      <c r="O21" s="18"/>
      <c r="P21" s="18"/>
      <c r="Q21" s="15">
        <f t="shared" si="6"/>
        <v>0</v>
      </c>
      <c r="R21" s="18"/>
      <c r="S21" s="18"/>
      <c r="T21" s="18"/>
      <c r="U21" s="18"/>
      <c r="V21" s="18"/>
    </row>
    <row r="22" spans="1:22" ht="19.5" customHeight="1" x14ac:dyDescent="0.25">
      <c r="A22" s="128" t="s">
        <v>245</v>
      </c>
      <c r="B22" s="18"/>
      <c r="C22" s="18"/>
      <c r="D22" s="18"/>
      <c r="E22" s="18"/>
      <c r="F22" s="18"/>
      <c r="G22" s="18"/>
      <c r="H22" s="18"/>
      <c r="I22" s="18"/>
      <c r="J22" s="17" t="str">
        <f t="shared" ref="J22" si="12">IF(OR(E22&lt;=0,G22&lt;0),"",G22/E22*100)</f>
        <v/>
      </c>
      <c r="K22" s="17" t="str">
        <f t="shared" ref="K22" si="13">IF(OR(E22&lt;=0,H22&lt;0),"",H22/E22*100)</f>
        <v/>
      </c>
      <c r="L22" s="14">
        <f t="shared" ref="L22" si="14">D22+E22-G22-I22</f>
        <v>0</v>
      </c>
      <c r="M22" s="19"/>
      <c r="N22" s="16">
        <f t="shared" si="5"/>
        <v>0</v>
      </c>
      <c r="O22" s="18"/>
      <c r="P22" s="18"/>
      <c r="Q22" s="15">
        <f t="shared" si="6"/>
        <v>0</v>
      </c>
      <c r="R22" s="18"/>
      <c r="S22" s="18"/>
      <c r="T22" s="18"/>
      <c r="U22" s="18"/>
      <c r="V22" s="18"/>
    </row>
    <row r="23" spans="1:22" ht="19.5" customHeight="1" x14ac:dyDescent="0.25">
      <c r="A23" s="128" t="s">
        <v>246</v>
      </c>
      <c r="B23" s="18"/>
      <c r="C23" s="18"/>
      <c r="D23" s="18"/>
      <c r="E23" s="18"/>
      <c r="F23" s="18"/>
      <c r="G23" s="18"/>
      <c r="H23" s="18"/>
      <c r="I23" s="18"/>
      <c r="J23" s="17" t="str">
        <f t="shared" si="2"/>
        <v/>
      </c>
      <c r="K23" s="17" t="str">
        <f t="shared" si="3"/>
        <v/>
      </c>
      <c r="L23" s="14">
        <f t="shared" si="4"/>
        <v>0</v>
      </c>
      <c r="M23" s="19"/>
      <c r="N23" s="16">
        <f t="shared" si="5"/>
        <v>0</v>
      </c>
      <c r="O23" s="18"/>
      <c r="P23" s="18"/>
      <c r="Q23" s="15">
        <f t="shared" si="6"/>
        <v>0</v>
      </c>
      <c r="R23" s="18"/>
      <c r="S23" s="18"/>
      <c r="T23" s="18"/>
      <c r="U23" s="18"/>
      <c r="V23" s="18"/>
    </row>
    <row r="24" spans="1:22" ht="55.5" customHeight="1" x14ac:dyDescent="0.25">
      <c r="A24" s="128" t="s">
        <v>247</v>
      </c>
      <c r="B24" s="18"/>
      <c r="C24" s="18"/>
      <c r="D24" s="18"/>
      <c r="E24" s="18"/>
      <c r="F24" s="18"/>
      <c r="G24" s="18"/>
      <c r="H24" s="18"/>
      <c r="I24" s="18"/>
      <c r="J24" s="17" t="str">
        <f t="shared" si="2"/>
        <v/>
      </c>
      <c r="K24" s="17" t="str">
        <f t="shared" si="3"/>
        <v/>
      </c>
      <c r="L24" s="14">
        <f t="shared" si="4"/>
        <v>0</v>
      </c>
      <c r="M24" s="19"/>
      <c r="N24" s="16">
        <f t="shared" si="5"/>
        <v>0</v>
      </c>
      <c r="O24" s="18"/>
      <c r="P24" s="18"/>
      <c r="Q24" s="15">
        <f t="shared" si="6"/>
        <v>0</v>
      </c>
      <c r="R24" s="18"/>
      <c r="S24" s="18"/>
      <c r="T24" s="18"/>
      <c r="U24" s="18"/>
      <c r="V24" s="18"/>
    </row>
    <row r="25" spans="1:22" ht="43.5" customHeight="1" x14ac:dyDescent="0.25">
      <c r="A25" s="129" t="s">
        <v>243</v>
      </c>
      <c r="B25" s="18"/>
      <c r="C25" s="18"/>
      <c r="D25" s="18"/>
      <c r="E25" s="18"/>
      <c r="F25" s="18"/>
      <c r="G25" s="18"/>
      <c r="H25" s="18"/>
      <c r="I25" s="18"/>
      <c r="J25" s="17" t="str">
        <f t="shared" si="2"/>
        <v/>
      </c>
      <c r="K25" s="17" t="str">
        <f t="shared" si="3"/>
        <v/>
      </c>
      <c r="L25" s="14">
        <f t="shared" si="4"/>
        <v>0</v>
      </c>
      <c r="M25" s="19"/>
      <c r="N25" s="16">
        <f t="shared" si="5"/>
        <v>0</v>
      </c>
      <c r="O25" s="18"/>
      <c r="P25" s="18"/>
      <c r="Q25" s="15">
        <f t="shared" si="6"/>
        <v>0</v>
      </c>
      <c r="R25" s="18"/>
      <c r="S25" s="18"/>
      <c r="T25" s="18"/>
      <c r="U25" s="18"/>
      <c r="V25" s="18"/>
    </row>
    <row r="26" spans="1:22" ht="84.75" customHeight="1" x14ac:dyDescent="0.25">
      <c r="A26" s="129" t="s">
        <v>244</v>
      </c>
      <c r="B26" s="22">
        <f>B24-B25</f>
        <v>0</v>
      </c>
      <c r="C26" s="22">
        <f>C24-C25</f>
        <v>0</v>
      </c>
      <c r="D26" s="22">
        <f t="shared" ref="D26:I26" si="15">D24-D25</f>
        <v>0</v>
      </c>
      <c r="E26" s="22">
        <f t="shared" si="15"/>
        <v>0</v>
      </c>
      <c r="F26" s="22">
        <f t="shared" si="15"/>
        <v>0</v>
      </c>
      <c r="G26" s="16">
        <f t="shared" si="15"/>
        <v>0</v>
      </c>
      <c r="H26" s="10">
        <f t="shared" si="15"/>
        <v>0</v>
      </c>
      <c r="I26" s="10">
        <f t="shared" si="15"/>
        <v>0</v>
      </c>
      <c r="J26" s="17" t="str">
        <f t="shared" si="2"/>
        <v/>
      </c>
      <c r="K26" s="17" t="str">
        <f t="shared" si="3"/>
        <v/>
      </c>
      <c r="L26" s="14">
        <f t="shared" ref="L26:V26" si="16">L24-L25</f>
        <v>0</v>
      </c>
      <c r="M26" s="14">
        <f t="shared" si="16"/>
        <v>0</v>
      </c>
      <c r="N26" s="14">
        <f t="shared" si="16"/>
        <v>0</v>
      </c>
      <c r="O26" s="14">
        <f t="shared" si="16"/>
        <v>0</v>
      </c>
      <c r="P26" s="14">
        <f t="shared" si="16"/>
        <v>0</v>
      </c>
      <c r="Q26" s="14">
        <f t="shared" si="16"/>
        <v>0</v>
      </c>
      <c r="R26" s="14">
        <f t="shared" si="16"/>
        <v>0</v>
      </c>
      <c r="S26" s="14">
        <f t="shared" si="16"/>
        <v>0</v>
      </c>
      <c r="T26" s="14">
        <f t="shared" si="16"/>
        <v>0</v>
      </c>
      <c r="U26" s="14">
        <f t="shared" si="16"/>
        <v>0</v>
      </c>
      <c r="V26" s="14">
        <f t="shared" si="16"/>
        <v>0</v>
      </c>
    </row>
    <row r="27" spans="1:22" ht="22.5" customHeight="1" x14ac:dyDescent="0.25">
      <c r="A27" s="131" t="s">
        <v>248</v>
      </c>
      <c r="B27" s="18"/>
      <c r="C27" s="18"/>
      <c r="D27" s="18"/>
      <c r="E27" s="18"/>
      <c r="F27" s="18"/>
      <c r="G27" s="18"/>
      <c r="H27" s="18"/>
      <c r="I27" s="18"/>
      <c r="J27" s="17" t="str">
        <f t="shared" ref="J27:J30" si="17">IF(OR(E27&lt;=0,G27&lt;0),"",G27/E27*100)</f>
        <v/>
      </c>
      <c r="K27" s="17" t="str">
        <f t="shared" ref="K27:K30" si="18">IF(OR(E27&lt;=0,H27&lt;0),"",H27/E27*100)</f>
        <v/>
      </c>
      <c r="L27" s="14">
        <f>D27+E27-G27-I27</f>
        <v>0</v>
      </c>
      <c r="M27" s="18"/>
      <c r="N27" s="16">
        <f>O27+P27+Q27+T27+U27</f>
        <v>0</v>
      </c>
      <c r="O27" s="18"/>
      <c r="P27" s="18"/>
      <c r="Q27" s="15">
        <f>R27+S27</f>
        <v>0</v>
      </c>
      <c r="R27" s="18"/>
      <c r="S27" s="18"/>
      <c r="T27" s="18"/>
      <c r="U27" s="18"/>
      <c r="V27" s="18"/>
    </row>
    <row r="28" spans="1:22" ht="18.75" customHeight="1" x14ac:dyDescent="0.25">
      <c r="A28" s="131" t="s">
        <v>249</v>
      </c>
      <c r="B28" s="18"/>
      <c r="C28" s="18"/>
      <c r="D28" s="18"/>
      <c r="E28" s="18"/>
      <c r="F28" s="18"/>
      <c r="G28" s="18"/>
      <c r="H28" s="18"/>
      <c r="I28" s="18"/>
      <c r="J28" s="17" t="str">
        <f t="shared" si="17"/>
        <v/>
      </c>
      <c r="K28" s="17" t="str">
        <f t="shared" si="18"/>
        <v/>
      </c>
      <c r="L28" s="14">
        <f t="shared" ref="L28:L30" si="19">D28+E28-G28-I28</f>
        <v>0</v>
      </c>
      <c r="M28" s="18"/>
      <c r="N28" s="16">
        <f t="shared" ref="N28:N30" si="20">O28+P28+Q28+T28+U28</f>
        <v>0</v>
      </c>
      <c r="O28" s="18"/>
      <c r="P28" s="18"/>
      <c r="Q28" s="15">
        <f t="shared" ref="Q28:Q30" si="21">R28+S28</f>
        <v>0</v>
      </c>
      <c r="R28" s="18"/>
      <c r="S28" s="18"/>
      <c r="T28" s="18"/>
      <c r="U28" s="18"/>
      <c r="V28" s="18"/>
    </row>
    <row r="29" spans="1:22" ht="37.5" customHeight="1" x14ac:dyDescent="0.25">
      <c r="A29" s="131" t="s">
        <v>250</v>
      </c>
      <c r="B29" s="18"/>
      <c r="C29" s="18"/>
      <c r="D29" s="18"/>
      <c r="E29" s="18"/>
      <c r="F29" s="18"/>
      <c r="G29" s="18"/>
      <c r="H29" s="18"/>
      <c r="I29" s="18"/>
      <c r="J29" s="17" t="str">
        <f t="shared" si="17"/>
        <v/>
      </c>
      <c r="K29" s="17" t="str">
        <f t="shared" si="18"/>
        <v/>
      </c>
      <c r="L29" s="14">
        <f t="shared" si="19"/>
        <v>0</v>
      </c>
      <c r="M29" s="18"/>
      <c r="N29" s="16">
        <f t="shared" si="20"/>
        <v>0</v>
      </c>
      <c r="O29" s="18"/>
      <c r="P29" s="18"/>
      <c r="Q29" s="15">
        <f t="shared" si="21"/>
        <v>0</v>
      </c>
      <c r="R29" s="18"/>
      <c r="S29" s="18"/>
      <c r="T29" s="18"/>
      <c r="U29" s="18"/>
      <c r="V29" s="18"/>
    </row>
    <row r="30" spans="1:22" ht="39" customHeight="1" thickBot="1" x14ac:dyDescent="0.3">
      <c r="A30" s="132" t="s">
        <v>251</v>
      </c>
      <c r="B30" s="18"/>
      <c r="C30" s="18"/>
      <c r="D30" s="18"/>
      <c r="E30" s="18"/>
      <c r="F30" s="18"/>
      <c r="G30" s="18"/>
      <c r="H30" s="18"/>
      <c r="I30" s="18"/>
      <c r="J30" s="36" t="str">
        <f t="shared" si="17"/>
        <v/>
      </c>
      <c r="K30" s="17" t="str">
        <f t="shared" si="18"/>
        <v/>
      </c>
      <c r="L30" s="14">
        <f t="shared" si="19"/>
        <v>0</v>
      </c>
      <c r="M30" s="18"/>
      <c r="N30" s="16">
        <f t="shared" si="20"/>
        <v>0</v>
      </c>
      <c r="O30" s="18"/>
      <c r="P30" s="18"/>
      <c r="Q30" s="15">
        <f t="shared" si="21"/>
        <v>0</v>
      </c>
      <c r="R30" s="18"/>
      <c r="S30" s="18"/>
      <c r="T30" s="18"/>
      <c r="U30" s="18"/>
      <c r="V30" s="18"/>
    </row>
    <row r="31" spans="1:22" ht="22.5" customHeight="1" x14ac:dyDescent="0.25">
      <c r="A31" s="78" t="s">
        <v>277</v>
      </c>
      <c r="B31" s="24">
        <f>B32+B33</f>
        <v>0</v>
      </c>
      <c r="C31" s="24">
        <f t="shared" ref="C31:I31" si="22">C32+C33</f>
        <v>0</v>
      </c>
      <c r="D31" s="24">
        <f t="shared" si="22"/>
        <v>0</v>
      </c>
      <c r="E31" s="24">
        <f t="shared" si="22"/>
        <v>0</v>
      </c>
      <c r="F31" s="24">
        <f t="shared" si="22"/>
        <v>0</v>
      </c>
      <c r="G31" s="24">
        <f t="shared" si="22"/>
        <v>0</v>
      </c>
      <c r="H31" s="24">
        <f t="shared" si="22"/>
        <v>0</v>
      </c>
      <c r="I31" s="24">
        <f t="shared" si="22"/>
        <v>0</v>
      </c>
      <c r="J31" s="26" t="str">
        <f t="shared" si="2"/>
        <v/>
      </c>
      <c r="K31" s="26" t="str">
        <f t="shared" si="3"/>
        <v/>
      </c>
      <c r="L31" s="24">
        <f t="shared" ref="L31:N31" si="23">L32+L33</f>
        <v>0</v>
      </c>
      <c r="M31" s="24">
        <f t="shared" si="23"/>
        <v>0</v>
      </c>
      <c r="N31" s="24">
        <f t="shared" si="23"/>
        <v>0</v>
      </c>
      <c r="O31" s="27">
        <f t="shared" ref="O31" si="24">O32+O33</f>
        <v>0</v>
      </c>
      <c r="P31" s="24">
        <f t="shared" ref="P31:Q31" si="25">P32+P33</f>
        <v>0</v>
      </c>
      <c r="Q31" s="24">
        <f t="shared" si="25"/>
        <v>0</v>
      </c>
      <c r="R31" s="24">
        <f t="shared" ref="R31" si="26">R32+R33</f>
        <v>0</v>
      </c>
      <c r="S31" s="24">
        <f t="shared" ref="S31" si="27">S32+S33</f>
        <v>0</v>
      </c>
      <c r="T31" s="24">
        <f t="shared" ref="T31" si="28">T32+T33</f>
        <v>0</v>
      </c>
      <c r="U31" s="24">
        <f t="shared" ref="U31" si="29">U32+U33</f>
        <v>0</v>
      </c>
      <c r="V31" s="24">
        <f t="shared" ref="V31" si="30">V32+V33</f>
        <v>0</v>
      </c>
    </row>
    <row r="32" spans="1:22" ht="22.5" customHeight="1" x14ac:dyDescent="0.25">
      <c r="A32" s="133" t="s">
        <v>39</v>
      </c>
      <c r="B32" s="18"/>
      <c r="C32" s="18"/>
      <c r="D32" s="18"/>
      <c r="E32" s="18"/>
      <c r="F32" s="18"/>
      <c r="G32" s="18"/>
      <c r="H32" s="18"/>
      <c r="I32" s="18"/>
      <c r="J32" s="17" t="str">
        <f t="shared" ref="J32:J34" si="31">IF(OR(E32&lt;=0,G32&lt;0),"",G32/E32*100)</f>
        <v/>
      </c>
      <c r="K32" s="17" t="str">
        <f t="shared" ref="K32:K34" si="32">IF(OR(E32&lt;=0,H32&lt;0),"",H32/E32*100)</f>
        <v/>
      </c>
      <c r="L32" s="14">
        <f>D32+E32-G32-I32</f>
        <v>0</v>
      </c>
      <c r="M32" s="18"/>
      <c r="N32" s="16">
        <f>O32+P32+Q32+T32+U32</f>
        <v>0</v>
      </c>
      <c r="O32" s="18"/>
      <c r="P32" s="18"/>
      <c r="Q32" s="15">
        <f>R32+S32</f>
        <v>0</v>
      </c>
      <c r="R32" s="18"/>
      <c r="S32" s="18"/>
      <c r="T32" s="18"/>
      <c r="U32" s="18"/>
      <c r="V32" s="18"/>
    </row>
    <row r="33" spans="1:22" ht="22.5" customHeight="1" x14ac:dyDescent="0.25">
      <c r="A33" s="133" t="s">
        <v>25</v>
      </c>
      <c r="B33" s="18"/>
      <c r="C33" s="18"/>
      <c r="D33" s="18"/>
      <c r="E33" s="18"/>
      <c r="F33" s="18"/>
      <c r="G33" s="18"/>
      <c r="H33" s="18"/>
      <c r="I33" s="18"/>
      <c r="J33" s="17" t="str">
        <f t="shared" si="31"/>
        <v/>
      </c>
      <c r="K33" s="17" t="str">
        <f t="shared" si="32"/>
        <v/>
      </c>
      <c r="L33" s="14">
        <f t="shared" ref="L33:L34" si="33">D33+E33-G33-I33</f>
        <v>0</v>
      </c>
      <c r="M33" s="18"/>
      <c r="N33" s="16">
        <f t="shared" ref="N33:N34" si="34">O33+P33+Q33+T33+U33</f>
        <v>0</v>
      </c>
      <c r="O33" s="18"/>
      <c r="P33" s="18"/>
      <c r="Q33" s="15">
        <f t="shared" ref="Q33:Q34" si="35">R33+S33</f>
        <v>0</v>
      </c>
      <c r="R33" s="18"/>
      <c r="S33" s="18"/>
      <c r="T33" s="18"/>
      <c r="U33" s="18"/>
      <c r="V33" s="18"/>
    </row>
    <row r="34" spans="1:22" ht="45" customHeight="1" thickBot="1" x14ac:dyDescent="0.3">
      <c r="A34" s="134" t="s">
        <v>261</v>
      </c>
      <c r="B34" s="29"/>
      <c r="C34" s="29"/>
      <c r="D34" s="29"/>
      <c r="E34" s="29"/>
      <c r="F34" s="29"/>
      <c r="G34" s="29"/>
      <c r="H34" s="29"/>
      <c r="I34" s="29"/>
      <c r="J34" s="42" t="str">
        <f t="shared" si="31"/>
        <v/>
      </c>
      <c r="K34" s="42" t="str">
        <f t="shared" si="32"/>
        <v/>
      </c>
      <c r="L34" s="42">
        <f t="shared" si="33"/>
        <v>0</v>
      </c>
      <c r="M34" s="29"/>
      <c r="N34" s="42">
        <f t="shared" si="34"/>
        <v>0</v>
      </c>
      <c r="O34" s="29"/>
      <c r="P34" s="29"/>
      <c r="Q34" s="42">
        <f t="shared" si="35"/>
        <v>0</v>
      </c>
      <c r="R34" s="29"/>
      <c r="S34" s="29"/>
      <c r="T34" s="29"/>
      <c r="U34" s="29"/>
      <c r="V34" s="29"/>
    </row>
    <row r="35" spans="1:22" ht="12.75" customHeight="1" x14ac:dyDescent="0.25">
      <c r="A35" s="135"/>
      <c r="B35" s="136"/>
      <c r="C35" s="136"/>
      <c r="D35" s="136"/>
      <c r="E35" s="136"/>
      <c r="F35" s="136"/>
      <c r="G35" s="136"/>
      <c r="H35" s="136"/>
      <c r="I35" s="136"/>
      <c r="J35" s="137"/>
      <c r="K35" s="137"/>
      <c r="L35" s="138"/>
      <c r="M35" s="138"/>
      <c r="N35" s="138"/>
      <c r="O35" s="138"/>
      <c r="P35" s="138"/>
      <c r="Q35" s="138"/>
      <c r="R35" s="138"/>
      <c r="S35" s="138"/>
      <c r="T35" s="138"/>
      <c r="U35" s="138"/>
      <c r="V35" s="138"/>
    </row>
    <row r="36" spans="1:22" s="5" customFormat="1" ht="66" customHeight="1" x14ac:dyDescent="0.2">
      <c r="A36" s="212" t="s">
        <v>282</v>
      </c>
      <c r="B36" s="212"/>
      <c r="C36" s="212"/>
      <c r="D36" s="212"/>
      <c r="E36" s="212"/>
      <c r="F36" s="212"/>
      <c r="G36" s="212"/>
      <c r="H36" s="212"/>
      <c r="I36" s="212"/>
      <c r="J36" s="212"/>
      <c r="K36" s="212"/>
      <c r="L36" s="212"/>
      <c r="M36" s="212"/>
      <c r="N36" s="212"/>
      <c r="O36" s="212"/>
      <c r="P36" s="212"/>
      <c r="Q36" s="212"/>
      <c r="R36" s="212"/>
      <c r="S36" s="212"/>
      <c r="T36" s="212"/>
      <c r="U36" s="212"/>
      <c r="V36" s="156"/>
    </row>
    <row r="37" spans="1:22" s="5" customFormat="1" ht="23.25" customHeight="1" x14ac:dyDescent="0.2">
      <c r="A37" s="212" t="s">
        <v>49</v>
      </c>
      <c r="B37" s="212"/>
      <c r="C37" s="212"/>
      <c r="D37" s="212"/>
      <c r="E37" s="212"/>
      <c r="F37" s="212"/>
      <c r="G37" s="212"/>
      <c r="H37" s="212"/>
      <c r="I37" s="212"/>
      <c r="J37" s="212"/>
      <c r="K37" s="212"/>
      <c r="L37" s="212"/>
      <c r="M37" s="212"/>
      <c r="N37" s="212"/>
      <c r="O37" s="212"/>
      <c r="P37" s="212"/>
      <c r="Q37" s="212"/>
      <c r="R37" s="212"/>
      <c r="S37" s="212"/>
      <c r="T37" s="212"/>
      <c r="U37" s="156"/>
      <c r="V37" s="156"/>
    </row>
    <row r="38" spans="1:22" s="5" customFormat="1" ht="39.75" customHeight="1" x14ac:dyDescent="0.2">
      <c r="A38" s="212" t="s">
        <v>55</v>
      </c>
      <c r="B38" s="213"/>
      <c r="C38" s="213"/>
      <c r="D38" s="213"/>
      <c r="E38" s="213"/>
      <c r="F38" s="213"/>
      <c r="G38" s="213"/>
      <c r="H38" s="213"/>
      <c r="I38" s="213"/>
      <c r="J38" s="213"/>
      <c r="K38" s="213"/>
      <c r="L38" s="213"/>
      <c r="M38" s="213"/>
      <c r="N38" s="213"/>
      <c r="O38" s="213"/>
      <c r="P38" s="213"/>
      <c r="Q38" s="213"/>
      <c r="R38" s="213"/>
      <c r="S38" s="213"/>
      <c r="T38" s="213"/>
      <c r="U38" s="213"/>
      <c r="V38" s="156"/>
    </row>
    <row r="39" spans="1:22" s="5" customFormat="1" ht="56.25" customHeight="1" x14ac:dyDescent="0.2">
      <c r="A39" s="212" t="s">
        <v>286</v>
      </c>
      <c r="B39" s="213"/>
      <c r="C39" s="213"/>
      <c r="D39" s="213"/>
      <c r="E39" s="213"/>
      <c r="F39" s="213"/>
      <c r="G39" s="213"/>
      <c r="H39" s="213"/>
      <c r="I39" s="213"/>
      <c r="J39" s="213"/>
      <c r="K39" s="213"/>
      <c r="L39" s="213"/>
      <c r="M39" s="213"/>
      <c r="N39" s="213"/>
      <c r="O39" s="213"/>
      <c r="P39" s="213"/>
      <c r="Q39" s="213"/>
      <c r="R39" s="213"/>
      <c r="S39" s="213"/>
      <c r="T39" s="213"/>
      <c r="U39" s="213"/>
      <c r="V39" s="156"/>
    </row>
    <row r="40" spans="1:22" s="5" customFormat="1" ht="39.75" customHeight="1" x14ac:dyDescent="0.2">
      <c r="A40" s="212" t="s">
        <v>259</v>
      </c>
      <c r="B40" s="213"/>
      <c r="C40" s="213"/>
      <c r="D40" s="213"/>
      <c r="E40" s="213"/>
      <c r="F40" s="213"/>
      <c r="G40" s="213"/>
      <c r="H40" s="213"/>
      <c r="I40" s="213"/>
      <c r="J40" s="213"/>
      <c r="K40" s="213"/>
      <c r="L40" s="213"/>
      <c r="M40" s="213"/>
      <c r="N40" s="213"/>
      <c r="O40" s="213"/>
      <c r="P40" s="213"/>
      <c r="Q40" s="213"/>
      <c r="R40" s="213"/>
      <c r="S40" s="213"/>
      <c r="T40" s="213"/>
      <c r="U40" s="213"/>
      <c r="V40" s="156"/>
    </row>
    <row r="41" spans="1:22" ht="23.25" customHeight="1" thickBot="1" x14ac:dyDescent="0.3">
      <c r="A41" s="66"/>
      <c r="B41" s="66"/>
      <c r="C41" s="66"/>
      <c r="D41" s="66"/>
      <c r="E41" s="66"/>
      <c r="F41" s="66"/>
      <c r="G41" s="66"/>
      <c r="H41" s="66"/>
      <c r="I41" s="66"/>
      <c r="J41" s="66"/>
      <c r="K41" s="66"/>
      <c r="L41" s="66"/>
      <c r="M41" s="66"/>
      <c r="N41" s="139"/>
      <c r="O41" s="139"/>
      <c r="P41" s="139"/>
      <c r="Q41" s="139"/>
      <c r="R41" s="139"/>
      <c r="S41" s="8" t="s">
        <v>1</v>
      </c>
      <c r="T41" s="139"/>
    </row>
    <row r="42" spans="1:22" ht="23.25" customHeight="1" thickBot="1" x14ac:dyDescent="0.3">
      <c r="A42" s="185" t="s">
        <v>35</v>
      </c>
      <c r="B42" s="202" t="s">
        <v>265</v>
      </c>
      <c r="C42" s="203"/>
      <c r="D42" s="182" t="s">
        <v>288</v>
      </c>
      <c r="E42" s="198" t="s">
        <v>285</v>
      </c>
      <c r="F42" s="199"/>
      <c r="G42" s="185" t="s">
        <v>36</v>
      </c>
      <c r="H42" s="185" t="s">
        <v>52</v>
      </c>
      <c r="I42" s="185" t="s">
        <v>42</v>
      </c>
      <c r="J42" s="185" t="s">
        <v>37</v>
      </c>
      <c r="K42" s="214" t="s">
        <v>38</v>
      </c>
      <c r="L42" s="185" t="s">
        <v>16</v>
      </c>
      <c r="M42" s="185" t="s">
        <v>291</v>
      </c>
      <c r="N42" s="185" t="s">
        <v>292</v>
      </c>
      <c r="O42" s="197" t="s">
        <v>54</v>
      </c>
      <c r="P42" s="197"/>
      <c r="Q42" s="197"/>
      <c r="R42" s="197"/>
      <c r="S42" s="197"/>
      <c r="T42" s="197"/>
      <c r="U42" s="215"/>
    </row>
    <row r="43" spans="1:22" ht="33" customHeight="1" thickBot="1" x14ac:dyDescent="0.3">
      <c r="A43" s="186"/>
      <c r="B43" s="204"/>
      <c r="C43" s="205"/>
      <c r="D43" s="183"/>
      <c r="E43" s="200"/>
      <c r="F43" s="201"/>
      <c r="G43" s="186"/>
      <c r="H43" s="186"/>
      <c r="I43" s="186"/>
      <c r="J43" s="186"/>
      <c r="K43" s="208"/>
      <c r="L43" s="186"/>
      <c r="M43" s="186"/>
      <c r="N43" s="186"/>
      <c r="O43" s="210" t="s">
        <v>17</v>
      </c>
      <c r="P43" s="194" t="s">
        <v>28</v>
      </c>
      <c r="Q43" s="217" t="s">
        <v>18</v>
      </c>
      <c r="R43" s="197"/>
      <c r="S43" s="197"/>
      <c r="T43" s="197"/>
      <c r="U43" s="215"/>
    </row>
    <row r="44" spans="1:22" ht="17.25" customHeight="1" thickBot="1" x14ac:dyDescent="0.3">
      <c r="A44" s="186"/>
      <c r="B44" s="185" t="s">
        <v>257</v>
      </c>
      <c r="C44" s="185" t="s">
        <v>266</v>
      </c>
      <c r="D44" s="183"/>
      <c r="E44" s="185" t="s">
        <v>257</v>
      </c>
      <c r="F44" s="185" t="s">
        <v>266</v>
      </c>
      <c r="G44" s="186"/>
      <c r="H44" s="186"/>
      <c r="I44" s="186"/>
      <c r="J44" s="186"/>
      <c r="K44" s="208"/>
      <c r="L44" s="186"/>
      <c r="M44" s="186"/>
      <c r="N44" s="186"/>
      <c r="O44" s="216"/>
      <c r="P44" s="195"/>
      <c r="Q44" s="217" t="s">
        <v>19</v>
      </c>
      <c r="R44" s="197"/>
      <c r="S44" s="215"/>
      <c r="T44" s="194" t="s">
        <v>20</v>
      </c>
      <c r="U44" s="194" t="s">
        <v>27</v>
      </c>
    </row>
    <row r="45" spans="1:22" ht="67.150000000000006" customHeight="1" thickBot="1" x14ac:dyDescent="0.3">
      <c r="A45" s="187"/>
      <c r="B45" s="187"/>
      <c r="C45" s="187"/>
      <c r="D45" s="184"/>
      <c r="E45" s="187"/>
      <c r="F45" s="187"/>
      <c r="G45" s="187"/>
      <c r="H45" s="187"/>
      <c r="I45" s="187"/>
      <c r="J45" s="187"/>
      <c r="K45" s="209"/>
      <c r="L45" s="187"/>
      <c r="M45" s="187"/>
      <c r="N45" s="187"/>
      <c r="O45" s="211"/>
      <c r="P45" s="196"/>
      <c r="Q45" s="67" t="s">
        <v>21</v>
      </c>
      <c r="R45" s="68" t="s">
        <v>23</v>
      </c>
      <c r="S45" s="69" t="s">
        <v>22</v>
      </c>
      <c r="T45" s="196"/>
      <c r="U45" s="196"/>
    </row>
    <row r="46" spans="1:22" s="49" customFormat="1" ht="20.25" customHeight="1" thickBot="1" x14ac:dyDescent="0.25">
      <c r="A46" s="164"/>
      <c r="B46" s="71">
        <v>1</v>
      </c>
      <c r="C46" s="71" t="s">
        <v>253</v>
      </c>
      <c r="D46" s="71">
        <v>2</v>
      </c>
      <c r="E46" s="71">
        <v>3</v>
      </c>
      <c r="F46" s="72" t="s">
        <v>252</v>
      </c>
      <c r="G46" s="71">
        <v>4</v>
      </c>
      <c r="H46" s="71">
        <v>5</v>
      </c>
      <c r="I46" s="71">
        <v>6</v>
      </c>
      <c r="J46" s="71" t="s">
        <v>43</v>
      </c>
      <c r="K46" s="73" t="s">
        <v>44</v>
      </c>
      <c r="L46" s="71" t="s">
        <v>284</v>
      </c>
      <c r="M46" s="71">
        <v>10</v>
      </c>
      <c r="N46" s="71" t="s">
        <v>50</v>
      </c>
      <c r="O46" s="72">
        <v>12</v>
      </c>
      <c r="P46" s="71">
        <v>13</v>
      </c>
      <c r="Q46" s="74" t="s">
        <v>45</v>
      </c>
      <c r="R46" s="74">
        <v>15</v>
      </c>
      <c r="S46" s="75">
        <v>16</v>
      </c>
      <c r="T46" s="71">
        <v>17</v>
      </c>
      <c r="U46" s="71">
        <v>18</v>
      </c>
    </row>
    <row r="47" spans="1:22" ht="18.75" thickBot="1" x14ac:dyDescent="0.3">
      <c r="A47" s="141" t="s">
        <v>31</v>
      </c>
      <c r="B47" s="142"/>
      <c r="C47" s="142"/>
      <c r="D47" s="142"/>
      <c r="E47" s="142"/>
      <c r="F47" s="142"/>
      <c r="G47" s="142"/>
      <c r="H47" s="142"/>
      <c r="I47" s="140"/>
      <c r="J47" s="143"/>
      <c r="K47" s="144"/>
      <c r="L47" s="145"/>
      <c r="M47" s="145"/>
      <c r="N47" s="145"/>
      <c r="O47" s="146"/>
      <c r="P47" s="145"/>
      <c r="Q47" s="147"/>
      <c r="R47" s="148"/>
      <c r="S47" s="149"/>
      <c r="T47" s="145"/>
      <c r="U47" s="145"/>
    </row>
    <row r="48" spans="1:22" ht="24" customHeight="1" x14ac:dyDescent="0.25">
      <c r="A48" s="78" t="s">
        <v>33</v>
      </c>
      <c r="B48" s="24">
        <f>B49+B50</f>
        <v>0</v>
      </c>
      <c r="C48" s="24">
        <f t="shared" ref="C48" si="36">C49+C50</f>
        <v>0</v>
      </c>
      <c r="D48" s="24">
        <f t="shared" ref="D48" si="37">D49+D50</f>
        <v>0</v>
      </c>
      <c r="E48" s="24">
        <f t="shared" ref="E48" si="38">E49+E50</f>
        <v>0</v>
      </c>
      <c r="F48" s="24">
        <f t="shared" ref="F48" si="39">F49+F50</f>
        <v>0</v>
      </c>
      <c r="G48" s="24">
        <f t="shared" ref="G48" si="40">G49+G50</f>
        <v>0</v>
      </c>
      <c r="H48" s="24">
        <f t="shared" ref="H48" si="41">H49+H50</f>
        <v>0</v>
      </c>
      <c r="I48" s="24">
        <f t="shared" ref="I48" si="42">I49+I50</f>
        <v>0</v>
      </c>
      <c r="J48" s="12" t="str">
        <f t="shared" ref="J48:J54" si="43">IF(OR(E48&lt;=0,G48&lt;0),"",G48/E48*100)</f>
        <v/>
      </c>
      <c r="K48" s="12" t="str">
        <f t="shared" ref="K48:K54" si="44">IF(OR(E48&lt;=0,H48&lt;0),"",H48/E48*100)</f>
        <v/>
      </c>
      <c r="L48" s="24">
        <f>L49+L50</f>
        <v>0</v>
      </c>
      <c r="M48" s="24">
        <f t="shared" ref="M48:N48" si="45">M49+M50</f>
        <v>0</v>
      </c>
      <c r="N48" s="24">
        <f t="shared" si="45"/>
        <v>0</v>
      </c>
      <c r="O48" s="24">
        <f t="shared" ref="O48" si="46">O49+O50</f>
        <v>0</v>
      </c>
      <c r="P48" s="24">
        <f t="shared" ref="P48:Q48" si="47">P49+P50</f>
        <v>0</v>
      </c>
      <c r="Q48" s="24">
        <f t="shared" si="47"/>
        <v>0</v>
      </c>
      <c r="R48" s="24">
        <f t="shared" ref="R48" si="48">R49+R50</f>
        <v>0</v>
      </c>
      <c r="S48" s="24">
        <f t="shared" ref="S48" si="49">S49+S50</f>
        <v>0</v>
      </c>
      <c r="T48" s="24">
        <f t="shared" ref="T48" si="50">T49+T50</f>
        <v>0</v>
      </c>
      <c r="U48" s="24">
        <f t="shared" ref="U48" si="51">U49+U50</f>
        <v>0</v>
      </c>
    </row>
    <row r="49" spans="1:22" ht="24" customHeight="1" x14ac:dyDescent="0.25">
      <c r="A49" s="79" t="s">
        <v>40</v>
      </c>
      <c r="B49" s="18"/>
      <c r="C49" s="18"/>
      <c r="D49" s="18"/>
      <c r="E49" s="18"/>
      <c r="F49" s="18"/>
      <c r="G49" s="18"/>
      <c r="H49" s="18"/>
      <c r="I49" s="18"/>
      <c r="J49" s="17" t="str">
        <f t="shared" ref="J49:J51" si="52">IF(OR(E49&lt;=0,G49&lt;0),"",G49/E49*100)</f>
        <v/>
      </c>
      <c r="K49" s="17" t="str">
        <f t="shared" ref="K49:K51" si="53">IF(OR(E49&lt;=0,H49&lt;0),"",H49/E49*100)</f>
        <v/>
      </c>
      <c r="L49" s="14">
        <f>D49+E49-G49-I49</f>
        <v>0</v>
      </c>
      <c r="M49" s="18"/>
      <c r="N49" s="16">
        <f>O49+P49+Q49+T49+U49</f>
        <v>0</v>
      </c>
      <c r="O49" s="18"/>
      <c r="P49" s="18"/>
      <c r="Q49" s="15">
        <f>R49+S49</f>
        <v>0</v>
      </c>
      <c r="R49" s="18"/>
      <c r="S49" s="18"/>
      <c r="T49" s="18"/>
      <c r="U49" s="18"/>
    </row>
    <row r="50" spans="1:22" ht="24" customHeight="1" x14ac:dyDescent="0.25">
      <c r="A50" s="133" t="s">
        <v>26</v>
      </c>
      <c r="B50" s="18"/>
      <c r="C50" s="18"/>
      <c r="D50" s="18"/>
      <c r="E50" s="18"/>
      <c r="F50" s="18"/>
      <c r="G50" s="18"/>
      <c r="H50" s="18"/>
      <c r="I50" s="18"/>
      <c r="J50" s="40" t="str">
        <f t="shared" si="52"/>
        <v/>
      </c>
      <c r="K50" s="40" t="str">
        <f t="shared" si="53"/>
        <v/>
      </c>
      <c r="L50" s="40">
        <f t="shared" ref="L50:L51" si="54">D50+E50-G50-I50</f>
        <v>0</v>
      </c>
      <c r="M50" s="18"/>
      <c r="N50" s="40">
        <f t="shared" ref="N50:N51" si="55">O50+P50+Q50+T50+U50</f>
        <v>0</v>
      </c>
      <c r="O50" s="18"/>
      <c r="P50" s="18"/>
      <c r="Q50" s="40">
        <f t="shared" ref="Q50:Q51" si="56">R50+S50</f>
        <v>0</v>
      </c>
      <c r="R50" s="18"/>
      <c r="S50" s="18"/>
      <c r="T50" s="18"/>
      <c r="U50" s="18"/>
    </row>
    <row r="51" spans="1:22" ht="43.5" customHeight="1" thickBot="1" x14ac:dyDescent="0.3">
      <c r="A51" s="150" t="s">
        <v>262</v>
      </c>
      <c r="B51" s="52"/>
      <c r="C51" s="52"/>
      <c r="D51" s="52"/>
      <c r="E51" s="52"/>
      <c r="F51" s="52"/>
      <c r="G51" s="52"/>
      <c r="H51" s="52"/>
      <c r="I51" s="52"/>
      <c r="J51" s="46" t="str">
        <f t="shared" si="52"/>
        <v/>
      </c>
      <c r="K51" s="46" t="str">
        <f t="shared" si="53"/>
        <v/>
      </c>
      <c r="L51" s="46">
        <f t="shared" si="54"/>
        <v>0</v>
      </c>
      <c r="M51" s="52"/>
      <c r="N51" s="46">
        <f t="shared" si="55"/>
        <v>0</v>
      </c>
      <c r="O51" s="52"/>
      <c r="P51" s="52"/>
      <c r="Q51" s="46">
        <f t="shared" si="56"/>
        <v>0</v>
      </c>
      <c r="R51" s="52"/>
      <c r="S51" s="52"/>
      <c r="T51" s="52"/>
      <c r="U51" s="52"/>
    </row>
    <row r="52" spans="1:22" ht="24" customHeight="1" x14ac:dyDescent="0.25">
      <c r="A52" s="151" t="s">
        <v>34</v>
      </c>
      <c r="B52" s="152">
        <f>B53+B54</f>
        <v>0</v>
      </c>
      <c r="C52" s="152">
        <f>C53+C54</f>
        <v>0</v>
      </c>
      <c r="D52" s="152">
        <f t="shared" ref="D52:I52" si="57">D53+D54</f>
        <v>0</v>
      </c>
      <c r="E52" s="152">
        <f t="shared" si="57"/>
        <v>0</v>
      </c>
      <c r="F52" s="152">
        <f t="shared" si="57"/>
        <v>0</v>
      </c>
      <c r="G52" s="152">
        <f t="shared" si="57"/>
        <v>0</v>
      </c>
      <c r="H52" s="152">
        <f t="shared" si="57"/>
        <v>0</v>
      </c>
      <c r="I52" s="152">
        <f t="shared" si="57"/>
        <v>0</v>
      </c>
      <c r="J52" s="25" t="str">
        <f t="shared" si="43"/>
        <v/>
      </c>
      <c r="K52" s="25" t="str">
        <f t="shared" si="44"/>
        <v/>
      </c>
      <c r="L52" s="152">
        <f t="shared" ref="L52:U52" si="58">L53+L54</f>
        <v>0</v>
      </c>
      <c r="M52" s="152">
        <f t="shared" si="58"/>
        <v>0</v>
      </c>
      <c r="N52" s="152">
        <f t="shared" si="58"/>
        <v>0</v>
      </c>
      <c r="O52" s="152">
        <f t="shared" si="58"/>
        <v>0</v>
      </c>
      <c r="P52" s="152">
        <f t="shared" si="58"/>
        <v>0</v>
      </c>
      <c r="Q52" s="152">
        <f t="shared" si="58"/>
        <v>0</v>
      </c>
      <c r="R52" s="152">
        <f t="shared" si="58"/>
        <v>0</v>
      </c>
      <c r="S52" s="152">
        <f t="shared" si="58"/>
        <v>0</v>
      </c>
      <c r="T52" s="152">
        <f t="shared" si="58"/>
        <v>0</v>
      </c>
      <c r="U52" s="152">
        <f t="shared" si="58"/>
        <v>0</v>
      </c>
    </row>
    <row r="53" spans="1:22" ht="36" customHeight="1" x14ac:dyDescent="0.25">
      <c r="A53" s="133" t="s">
        <v>46</v>
      </c>
      <c r="B53" s="18"/>
      <c r="C53" s="18"/>
      <c r="D53" s="18"/>
      <c r="E53" s="18"/>
      <c r="F53" s="18"/>
      <c r="G53" s="18"/>
      <c r="H53" s="18"/>
      <c r="I53" s="18"/>
      <c r="J53" s="17" t="str">
        <f t="shared" si="43"/>
        <v/>
      </c>
      <c r="K53" s="17" t="str">
        <f t="shared" si="44"/>
        <v/>
      </c>
      <c r="L53" s="14">
        <f t="shared" ref="L53:L54" si="59">D53+E53-G53-I53</f>
        <v>0</v>
      </c>
      <c r="M53" s="18"/>
      <c r="N53" s="16">
        <f t="shared" ref="N53:N54" si="60">O53+P53+Q53+T53+U53</f>
        <v>0</v>
      </c>
      <c r="O53" s="18"/>
      <c r="P53" s="18"/>
      <c r="Q53" s="15">
        <f t="shared" ref="Q53:Q54" si="61">R53+S53</f>
        <v>0</v>
      </c>
      <c r="R53" s="18"/>
      <c r="S53" s="18"/>
      <c r="T53" s="18"/>
      <c r="U53" s="18"/>
    </row>
    <row r="54" spans="1:22" ht="39.75" customHeight="1" thickBot="1" x14ac:dyDescent="0.3">
      <c r="A54" s="153" t="s">
        <v>41</v>
      </c>
      <c r="B54" s="29"/>
      <c r="C54" s="29"/>
      <c r="D54" s="29"/>
      <c r="E54" s="29"/>
      <c r="F54" s="29"/>
      <c r="G54" s="29"/>
      <c r="H54" s="29"/>
      <c r="I54" s="29"/>
      <c r="J54" s="23" t="str">
        <f t="shared" si="43"/>
        <v/>
      </c>
      <c r="K54" s="23" t="str">
        <f t="shared" si="44"/>
        <v/>
      </c>
      <c r="L54" s="28">
        <f t="shared" si="59"/>
        <v>0</v>
      </c>
      <c r="M54" s="29"/>
      <c r="N54" s="33">
        <f t="shared" si="60"/>
        <v>0</v>
      </c>
      <c r="O54" s="29"/>
      <c r="P54" s="29"/>
      <c r="Q54" s="34">
        <f t="shared" si="61"/>
        <v>0</v>
      </c>
      <c r="R54" s="29"/>
      <c r="S54" s="29"/>
      <c r="T54" s="29"/>
      <c r="U54" s="29"/>
    </row>
    <row r="55" spans="1:22" x14ac:dyDescent="0.25">
      <c r="A55" s="135"/>
      <c r="B55" s="136"/>
      <c r="C55" s="136"/>
      <c r="D55" s="136"/>
      <c r="E55" s="136"/>
      <c r="F55" s="136"/>
      <c r="G55" s="136"/>
      <c r="H55" s="136"/>
      <c r="I55" s="136"/>
      <c r="J55" s="136"/>
      <c r="K55" s="136"/>
      <c r="L55" s="136"/>
      <c r="M55" s="136"/>
      <c r="N55" s="137"/>
      <c r="O55" s="137"/>
      <c r="P55" s="138"/>
      <c r="Q55" s="138"/>
      <c r="R55" s="138"/>
      <c r="S55" s="138"/>
      <c r="T55" s="138"/>
      <c r="U55" s="138"/>
      <c r="V55" s="138"/>
    </row>
    <row r="56" spans="1:22" s="5" customFormat="1" ht="39.75" customHeight="1" x14ac:dyDescent="0.2">
      <c r="A56" s="212" t="s">
        <v>258</v>
      </c>
      <c r="B56" s="213"/>
      <c r="C56" s="213"/>
      <c r="D56" s="213"/>
      <c r="E56" s="213"/>
      <c r="F56" s="213"/>
      <c r="G56" s="213"/>
      <c r="H56" s="213"/>
      <c r="I56" s="213"/>
      <c r="J56" s="213"/>
      <c r="K56" s="213"/>
      <c r="L56" s="213"/>
      <c r="M56" s="213"/>
      <c r="N56" s="213"/>
      <c r="O56" s="213"/>
      <c r="P56" s="213"/>
      <c r="Q56" s="213"/>
      <c r="R56" s="213"/>
      <c r="S56" s="213"/>
      <c r="T56" s="213"/>
      <c r="U56" s="213"/>
      <c r="V56" s="156"/>
    </row>
    <row r="58" spans="1:22" x14ac:dyDescent="0.25">
      <c r="A58" s="6" t="s">
        <v>8</v>
      </c>
      <c r="B58" s="1"/>
      <c r="C58" s="43"/>
    </row>
    <row r="60" spans="1:22" x14ac:dyDescent="0.25">
      <c r="A60" s="6" t="s">
        <v>9</v>
      </c>
      <c r="B60" s="30"/>
      <c r="C60" s="44"/>
    </row>
    <row r="61" spans="1:22" x14ac:dyDescent="0.25">
      <c r="A61" s="8"/>
      <c r="B61" s="9"/>
      <c r="C61" s="9"/>
    </row>
    <row r="62" spans="1:22" x14ac:dyDescent="0.25">
      <c r="A62" s="6" t="s">
        <v>29</v>
      </c>
      <c r="B62" s="1"/>
      <c r="C62" s="43"/>
    </row>
    <row r="64" spans="1:22" x14ac:dyDescent="0.25">
      <c r="A64" s="6" t="s">
        <v>10</v>
      </c>
      <c r="B64" s="50"/>
      <c r="C64" s="51"/>
    </row>
  </sheetData>
  <sheetProtection algorithmName="SHA-512" hashValue="2qSSIGTFRUuh7TxzActxtCeLdKduxMXFapFSZW9RkeQOo2Ux+CRWiwvW1zCq2JacQdb5fHAtFza0x0P7rNy9Zg==" saltValue="5o1t4FNzma+SgjD4f6dcbQ==" spinCount="100000" sheet="1" insertRows="0" deleteRows="0" selectLockedCells="1"/>
  <customSheetViews>
    <customSheetView guid="{C05DAADD-DE75-4354-9C14-25D7DCD1016B}" scale="50" fitToPage="1" hiddenRows="1">
      <pane xSplit="1" topLeftCell="B1" activePane="topRight" state="frozen"/>
      <selection pane="topRight" activeCell="B17" sqref="B17"/>
      <pageMargins left="0.19685039370078741" right="0.19685039370078741" top="0.19685039370078741" bottom="0.19685039370078741" header="0" footer="0"/>
      <printOptions horizontalCentered="1"/>
      <pageSetup paperSize="8" scale="39" orientation="landscape" r:id="rId1"/>
    </customSheetView>
    <customSheetView guid="{6DA1D0F2-E135-43FF-A69B-581CF3D9A9C8}" scale="50" fitToPage="1" hiddenRows="1">
      <pane xSplit="1" topLeftCell="B1" activePane="topRight" state="frozen"/>
      <selection pane="topRight" activeCell="C7" sqref="C7"/>
      <pageMargins left="0.19685039370078741" right="0.19685039370078741" top="0.19685039370078741" bottom="0.19685039370078741" header="0" footer="0"/>
      <printOptions horizontalCentered="1"/>
      <pageSetup paperSize="8" scale="39" orientation="landscape" r:id="rId2"/>
    </customSheetView>
    <customSheetView guid="{957993FA-B6B6-47FE-9B69-C2F24E144C91}" scale="50" fitToPage="1" hiddenRows="1">
      <pane xSplit="1" topLeftCell="B1" activePane="topRight" state="frozen"/>
      <selection pane="topRight" activeCell="C7" sqref="C7"/>
      <pageMargins left="0.19685039370078741" right="0.19685039370078741" top="0.19685039370078741" bottom="0.19685039370078741" header="0" footer="0"/>
      <printOptions horizontalCentered="1"/>
      <pageSetup paperSize="8" scale="39" orientation="landscape" r:id="rId3"/>
    </customSheetView>
    <customSheetView guid="{F8AA223F-C944-479D-835E-11B2EEB1F25F}" scale="50" fitToPage="1" hiddenRows="1">
      <pane xSplit="1" topLeftCell="B1" activePane="topRight" state="frozen"/>
      <selection pane="topRight" activeCell="B17" sqref="B17"/>
      <pageMargins left="0.19685039370078741" right="0.19685039370078741" top="0.19685039370078741" bottom="0.19685039370078741" header="0" footer="0"/>
      <printOptions horizontalCentered="1"/>
      <pageSetup paperSize="8" scale="39" orientation="landscape" r:id="rId4"/>
    </customSheetView>
  </customSheetViews>
  <mergeCells count="56">
    <mergeCell ref="A56:U56"/>
    <mergeCell ref="O42:U42"/>
    <mergeCell ref="O43:O45"/>
    <mergeCell ref="P43:P45"/>
    <mergeCell ref="Q43:U43"/>
    <mergeCell ref="Q44:S44"/>
    <mergeCell ref="T44:T45"/>
    <mergeCell ref="U44:U45"/>
    <mergeCell ref="J42:J45"/>
    <mergeCell ref="K42:K45"/>
    <mergeCell ref="L42:L45"/>
    <mergeCell ref="N42:N45"/>
    <mergeCell ref="M42:M45"/>
    <mergeCell ref="A42:A45"/>
    <mergeCell ref="D42:D45"/>
    <mergeCell ref="G42:G45"/>
    <mergeCell ref="A40:U40"/>
    <mergeCell ref="L8:L11"/>
    <mergeCell ref="M8:M11"/>
    <mergeCell ref="N8:N11"/>
    <mergeCell ref="O8:U8"/>
    <mergeCell ref="A38:U38"/>
    <mergeCell ref="A39:U39"/>
    <mergeCell ref="K8:K11"/>
    <mergeCell ref="B10:B11"/>
    <mergeCell ref="C10:C11"/>
    <mergeCell ref="B8:C9"/>
    <mergeCell ref="B44:B45"/>
    <mergeCell ref="C44:C45"/>
    <mergeCell ref="I42:I45"/>
    <mergeCell ref="B42:C43"/>
    <mergeCell ref="U6:V6"/>
    <mergeCell ref="V8:V11"/>
    <mergeCell ref="H42:H45"/>
    <mergeCell ref="E10:E11"/>
    <mergeCell ref="F10:F11"/>
    <mergeCell ref="E42:F43"/>
    <mergeCell ref="E44:E45"/>
    <mergeCell ref="F44:F45"/>
    <mergeCell ref="T10:T11"/>
    <mergeCell ref="U10:U11"/>
    <mergeCell ref="A36:U36"/>
    <mergeCell ref="A37:T37"/>
    <mergeCell ref="A5:R5"/>
    <mergeCell ref="B6:G6"/>
    <mergeCell ref="A8:A11"/>
    <mergeCell ref="D8:D11"/>
    <mergeCell ref="G8:G11"/>
    <mergeCell ref="H8:H11"/>
    <mergeCell ref="I8:I11"/>
    <mergeCell ref="J8:J11"/>
    <mergeCell ref="O9:O11"/>
    <mergeCell ref="P9:P11"/>
    <mergeCell ref="Q9:U9"/>
    <mergeCell ref="Q10:S10"/>
    <mergeCell ref="E8:F9"/>
  </mergeCells>
  <printOptions horizontalCentered="1"/>
  <pageMargins left="0.19685039370078741" right="0.19685039370078741" top="0.19685039370078741" bottom="0.19685039370078741" header="0" footer="0"/>
  <pageSetup paperSize="8" scale="35"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2:W29"/>
  <sheetViews>
    <sheetView zoomScale="55" zoomScaleNormal="55" workbookViewId="0">
      <pane xSplit="1" topLeftCell="B1" activePane="topRight" state="frozen"/>
      <selection activeCell="B17" sqref="B17"/>
      <selection pane="topRight" activeCell="H11" sqref="H11"/>
    </sheetView>
  </sheetViews>
  <sheetFormatPr defaultColWidth="9.140625" defaultRowHeight="18" x14ac:dyDescent="0.25"/>
  <cols>
    <col min="1" max="1" width="69.85546875" style="7" customWidth="1"/>
    <col min="2" max="2" width="26.42578125" style="7" customWidth="1"/>
    <col min="3" max="4" width="28.7109375" style="7" customWidth="1"/>
    <col min="5" max="5" width="28.28515625" style="7" customWidth="1"/>
    <col min="6" max="7" width="28.7109375" style="7" customWidth="1"/>
    <col min="8" max="8" width="28.28515625" style="7" customWidth="1"/>
    <col min="9" max="9" width="27.7109375" style="7" customWidth="1"/>
    <col min="10" max="10" width="23.140625" style="7" customWidth="1"/>
    <col min="11" max="12" width="15.28515625" style="7" customWidth="1"/>
    <col min="13" max="13" width="27.85546875" style="7" customWidth="1"/>
    <col min="14" max="14" width="25.85546875" style="7" customWidth="1"/>
    <col min="15" max="15" width="27" style="76" customWidth="1"/>
    <col min="16" max="16" width="21.7109375" style="76" customWidth="1"/>
    <col min="17" max="17" width="19.7109375" style="7" customWidth="1"/>
    <col min="18" max="18" width="27.5703125" style="7" customWidth="1"/>
    <col min="19" max="19" width="26" style="7" customWidth="1"/>
    <col min="20" max="20" width="26.140625" style="66" customWidth="1"/>
    <col min="21" max="21" width="18.7109375" style="66" customWidth="1"/>
    <col min="22" max="22" width="17.42578125" style="66" customWidth="1"/>
    <col min="23" max="23" width="24.5703125" style="66" customWidth="1"/>
    <col min="24" max="24" width="21.5703125" style="66" customWidth="1"/>
    <col min="25" max="16384" width="9.140625" style="66"/>
  </cols>
  <sheetData>
    <row r="2" spans="1:23" ht="20.25" x14ac:dyDescent="0.3">
      <c r="A2" s="45" t="s">
        <v>256</v>
      </c>
      <c r="T2" s="77"/>
      <c r="U2" s="2" t="s">
        <v>24</v>
      </c>
      <c r="V2" s="77" t="s">
        <v>11</v>
      </c>
    </row>
    <row r="3" spans="1:23" ht="18.75" thickBot="1" x14ac:dyDescent="0.3"/>
    <row r="4" spans="1:23" ht="19.5" customHeight="1" thickBot="1" x14ac:dyDescent="0.3">
      <c r="A4" s="179" t="s">
        <v>13</v>
      </c>
      <c r="B4" s="182" t="s">
        <v>283</v>
      </c>
      <c r="C4" s="202" t="s">
        <v>265</v>
      </c>
      <c r="D4" s="203"/>
      <c r="E4" s="182" t="s">
        <v>288</v>
      </c>
      <c r="F4" s="198" t="s">
        <v>285</v>
      </c>
      <c r="G4" s="199"/>
      <c r="H4" s="185" t="s">
        <v>267</v>
      </c>
      <c r="I4" s="188" t="s">
        <v>51</v>
      </c>
      <c r="J4" s="185" t="s">
        <v>42</v>
      </c>
      <c r="K4" s="185" t="s">
        <v>37</v>
      </c>
      <c r="L4" s="214" t="s">
        <v>38</v>
      </c>
      <c r="M4" s="185" t="s">
        <v>16</v>
      </c>
      <c r="N4" s="185" t="s">
        <v>289</v>
      </c>
      <c r="O4" s="185" t="s">
        <v>290</v>
      </c>
      <c r="P4" s="197" t="s">
        <v>53</v>
      </c>
      <c r="Q4" s="197"/>
      <c r="R4" s="197"/>
      <c r="S4" s="197"/>
      <c r="T4" s="197"/>
      <c r="U4" s="197"/>
      <c r="V4" s="197"/>
      <c r="W4" s="185" t="s">
        <v>293</v>
      </c>
    </row>
    <row r="5" spans="1:23" ht="37.5" customHeight="1" thickBot="1" x14ac:dyDescent="0.3">
      <c r="A5" s="180"/>
      <c r="B5" s="183"/>
      <c r="C5" s="204"/>
      <c r="D5" s="205"/>
      <c r="E5" s="183"/>
      <c r="F5" s="200"/>
      <c r="G5" s="201"/>
      <c r="H5" s="186"/>
      <c r="I5" s="189"/>
      <c r="J5" s="186"/>
      <c r="K5" s="186"/>
      <c r="L5" s="208"/>
      <c r="M5" s="186"/>
      <c r="N5" s="186"/>
      <c r="O5" s="186"/>
      <c r="P5" s="191" t="s">
        <v>17</v>
      </c>
      <c r="Q5" s="194" t="s">
        <v>28</v>
      </c>
      <c r="R5" s="197" t="s">
        <v>18</v>
      </c>
      <c r="S5" s="197"/>
      <c r="T5" s="197"/>
      <c r="U5" s="197"/>
      <c r="V5" s="197"/>
      <c r="W5" s="186"/>
    </row>
    <row r="6" spans="1:23" ht="39" customHeight="1" thickBot="1" x14ac:dyDescent="0.3">
      <c r="A6" s="180"/>
      <c r="B6" s="183"/>
      <c r="C6" s="185" t="s">
        <v>257</v>
      </c>
      <c r="D6" s="185" t="s">
        <v>266</v>
      </c>
      <c r="E6" s="183"/>
      <c r="F6" s="185" t="s">
        <v>257</v>
      </c>
      <c r="G6" s="185" t="s">
        <v>266</v>
      </c>
      <c r="H6" s="186"/>
      <c r="I6" s="189"/>
      <c r="J6" s="186"/>
      <c r="K6" s="186"/>
      <c r="L6" s="208"/>
      <c r="M6" s="186"/>
      <c r="N6" s="186"/>
      <c r="O6" s="186"/>
      <c r="P6" s="192"/>
      <c r="Q6" s="195"/>
      <c r="R6" s="197" t="s">
        <v>19</v>
      </c>
      <c r="S6" s="197"/>
      <c r="T6" s="197"/>
      <c r="U6" s="194" t="s">
        <v>20</v>
      </c>
      <c r="V6" s="210" t="s">
        <v>27</v>
      </c>
      <c r="W6" s="208"/>
    </row>
    <row r="7" spans="1:23" ht="48.75" customHeight="1" thickBot="1" x14ac:dyDescent="0.3">
      <c r="A7" s="181"/>
      <c r="B7" s="184"/>
      <c r="C7" s="187"/>
      <c r="D7" s="187"/>
      <c r="E7" s="184"/>
      <c r="F7" s="187"/>
      <c r="G7" s="187"/>
      <c r="H7" s="187"/>
      <c r="I7" s="190"/>
      <c r="J7" s="187"/>
      <c r="K7" s="187"/>
      <c r="L7" s="209"/>
      <c r="M7" s="187"/>
      <c r="N7" s="187"/>
      <c r="O7" s="187"/>
      <c r="P7" s="193"/>
      <c r="Q7" s="196"/>
      <c r="R7" s="100" t="s">
        <v>21</v>
      </c>
      <c r="S7" s="100" t="s">
        <v>23</v>
      </c>
      <c r="T7" s="101" t="s">
        <v>22</v>
      </c>
      <c r="U7" s="196"/>
      <c r="V7" s="211"/>
      <c r="W7" s="209"/>
    </row>
    <row r="8" spans="1:23" s="49" customFormat="1" ht="19.5" customHeight="1" thickBot="1" x14ac:dyDescent="0.25">
      <c r="A8" s="158" t="s">
        <v>278</v>
      </c>
      <c r="B8" s="159"/>
      <c r="C8" s="160">
        <v>1</v>
      </c>
      <c r="D8" s="160" t="s">
        <v>254</v>
      </c>
      <c r="E8" s="160">
        <v>2</v>
      </c>
      <c r="F8" s="160">
        <v>3</v>
      </c>
      <c r="G8" s="161" t="s">
        <v>252</v>
      </c>
      <c r="H8" s="71">
        <v>4</v>
      </c>
      <c r="I8" s="72">
        <v>5</v>
      </c>
      <c r="J8" s="71">
        <v>6</v>
      </c>
      <c r="K8" s="71" t="s">
        <v>43</v>
      </c>
      <c r="L8" s="73" t="s">
        <v>44</v>
      </c>
      <c r="M8" s="71" t="s">
        <v>47</v>
      </c>
      <c r="N8" s="71">
        <v>10</v>
      </c>
      <c r="O8" s="73" t="s">
        <v>50</v>
      </c>
      <c r="P8" s="155">
        <v>12</v>
      </c>
      <c r="Q8" s="71">
        <v>13</v>
      </c>
      <c r="R8" s="71" t="s">
        <v>45</v>
      </c>
      <c r="S8" s="71">
        <v>15</v>
      </c>
      <c r="T8" s="72">
        <v>16</v>
      </c>
      <c r="U8" s="71">
        <v>17</v>
      </c>
      <c r="V8" s="73">
        <v>18</v>
      </c>
      <c r="W8" s="73">
        <v>19</v>
      </c>
    </row>
    <row r="9" spans="1:23" ht="22.5" customHeight="1" x14ac:dyDescent="0.25">
      <c r="A9" s="78" t="s">
        <v>277</v>
      </c>
      <c r="B9" s="78"/>
      <c r="C9" s="24">
        <f t="shared" ref="C9:J9" si="0">C10+C18</f>
        <v>0</v>
      </c>
      <c r="D9" s="24">
        <f t="shared" si="0"/>
        <v>0</v>
      </c>
      <c r="E9" s="24">
        <f t="shared" si="0"/>
        <v>0</v>
      </c>
      <c r="F9" s="24">
        <f t="shared" si="0"/>
        <v>0</v>
      </c>
      <c r="G9" s="24">
        <f t="shared" si="0"/>
        <v>0</v>
      </c>
      <c r="H9" s="24">
        <f t="shared" si="0"/>
        <v>0</v>
      </c>
      <c r="I9" s="24">
        <f t="shared" si="0"/>
        <v>0</v>
      </c>
      <c r="J9" s="24">
        <f t="shared" si="0"/>
        <v>0</v>
      </c>
      <c r="K9" s="36" t="str">
        <f t="shared" ref="K9" si="1">IF(OR(F9&lt;=0,H9&lt;0),"",H9/F9*100)</f>
        <v/>
      </c>
      <c r="L9" s="36" t="str">
        <f t="shared" ref="L9" si="2">IF(OR(F9&lt;=0,I9&lt;0),"",I9/F9*100)</f>
        <v/>
      </c>
      <c r="M9" s="24">
        <f t="shared" ref="M9:W9" si="3">M10+M18</f>
        <v>0</v>
      </c>
      <c r="N9" s="24">
        <f t="shared" si="3"/>
        <v>0</v>
      </c>
      <c r="O9" s="24">
        <f t="shared" si="3"/>
        <v>0</v>
      </c>
      <c r="P9" s="24">
        <f t="shared" si="3"/>
        <v>0</v>
      </c>
      <c r="Q9" s="24">
        <f t="shared" si="3"/>
        <v>0</v>
      </c>
      <c r="R9" s="24">
        <f t="shared" si="3"/>
        <v>0</v>
      </c>
      <c r="S9" s="24">
        <f t="shared" si="3"/>
        <v>0</v>
      </c>
      <c r="T9" s="24">
        <f t="shared" si="3"/>
        <v>0</v>
      </c>
      <c r="U9" s="24">
        <f t="shared" si="3"/>
        <v>0</v>
      </c>
      <c r="V9" s="24">
        <f t="shared" si="3"/>
        <v>0</v>
      </c>
      <c r="W9" s="24">
        <f t="shared" si="3"/>
        <v>0</v>
      </c>
    </row>
    <row r="10" spans="1:23" ht="22.5" customHeight="1" x14ac:dyDescent="0.25">
      <c r="A10" s="133" t="s">
        <v>39</v>
      </c>
      <c r="B10" s="133"/>
      <c r="C10" s="40">
        <f t="shared" ref="C10:J10" si="4">SUM(C11:C17)</f>
        <v>0</v>
      </c>
      <c r="D10" s="40">
        <f t="shared" si="4"/>
        <v>0</v>
      </c>
      <c r="E10" s="40">
        <f t="shared" si="4"/>
        <v>0</v>
      </c>
      <c r="F10" s="40">
        <f t="shared" si="4"/>
        <v>0</v>
      </c>
      <c r="G10" s="40">
        <f t="shared" si="4"/>
        <v>0</v>
      </c>
      <c r="H10" s="40">
        <f t="shared" si="4"/>
        <v>0</v>
      </c>
      <c r="I10" s="40">
        <f t="shared" si="4"/>
        <v>0</v>
      </c>
      <c r="J10" s="40">
        <f t="shared" si="4"/>
        <v>0</v>
      </c>
      <c r="K10" s="17" t="str">
        <f t="shared" ref="K10:K22" si="5">IF(OR(F10&lt;=0,H10&lt;0),"",H10/F10*100)</f>
        <v/>
      </c>
      <c r="L10" s="17" t="str">
        <f t="shared" ref="L10:L22" si="6">IF(OR(F10&lt;=0,I10&lt;0),"",I10/F10*100)</f>
        <v/>
      </c>
      <c r="M10" s="14">
        <f>E10+F10-H10-J10</f>
        <v>0</v>
      </c>
      <c r="N10" s="40">
        <f>SUM(N11:N17)</f>
        <v>0</v>
      </c>
      <c r="O10" s="16">
        <f>P10+Q10+R10+U10+V10</f>
        <v>0</v>
      </c>
      <c r="P10" s="40">
        <f>SUM(P11:P17)</f>
        <v>0</v>
      </c>
      <c r="Q10" s="40">
        <f>SUM(Q11:Q17)</f>
        <v>0</v>
      </c>
      <c r="R10" s="15">
        <f>S10+T10</f>
        <v>0</v>
      </c>
      <c r="S10" s="40">
        <f>SUM(S11:S17)</f>
        <v>0</v>
      </c>
      <c r="T10" s="40">
        <f>SUM(T11:T17)</f>
        <v>0</v>
      </c>
      <c r="U10" s="40">
        <f>SUM(U11:U17)</f>
        <v>0</v>
      </c>
      <c r="V10" s="40">
        <f>SUM(V11:V17)</f>
        <v>0</v>
      </c>
      <c r="W10" s="152">
        <f>SUM(W11:W17)</f>
        <v>0</v>
      </c>
    </row>
    <row r="11" spans="1:23" s="170" customFormat="1" ht="22.5" customHeight="1" x14ac:dyDescent="0.25">
      <c r="A11" s="162"/>
      <c r="B11" s="163"/>
      <c r="C11" s="35"/>
      <c r="D11" s="35"/>
      <c r="E11" s="35"/>
      <c r="F11" s="35"/>
      <c r="G11" s="35"/>
      <c r="H11" s="35"/>
      <c r="I11" s="35"/>
      <c r="J11" s="35"/>
      <c r="K11" s="55" t="str">
        <f t="shared" si="5"/>
        <v/>
      </c>
      <c r="L11" s="55" t="str">
        <f t="shared" si="6"/>
        <v/>
      </c>
      <c r="M11" s="56">
        <f t="shared" ref="M11:M17" si="7">E11+F11-H11-J11</f>
        <v>0</v>
      </c>
      <c r="N11" s="35"/>
      <c r="O11" s="60">
        <f t="shared" ref="O11:O29" si="8">P11+Q11+R11+U11+V11</f>
        <v>0</v>
      </c>
      <c r="P11" s="35"/>
      <c r="Q11" s="35"/>
      <c r="R11" s="61">
        <f t="shared" ref="R11:R17" si="9">S11+T11</f>
        <v>0</v>
      </c>
      <c r="S11" s="35"/>
      <c r="T11" s="35"/>
      <c r="U11" s="35"/>
      <c r="V11" s="35"/>
      <c r="W11" s="35"/>
    </row>
    <row r="12" spans="1:23" s="170" customFormat="1" ht="22.5" customHeight="1" x14ac:dyDescent="0.25">
      <c r="A12" s="162"/>
      <c r="B12" s="163"/>
      <c r="C12" s="35"/>
      <c r="D12" s="35"/>
      <c r="E12" s="35"/>
      <c r="F12" s="35"/>
      <c r="G12" s="35"/>
      <c r="H12" s="35"/>
      <c r="I12" s="35"/>
      <c r="J12" s="35"/>
      <c r="K12" s="55" t="str">
        <f t="shared" ref="K12" si="10">IF(OR(F12&lt;=0,H12&lt;0),"",H12/F12*100)</f>
        <v/>
      </c>
      <c r="L12" s="55" t="str">
        <f t="shared" ref="L12" si="11">IF(OR(F12&lt;=0,I12&lt;0),"",I12/F12*100)</f>
        <v/>
      </c>
      <c r="M12" s="56">
        <f t="shared" si="7"/>
        <v>0</v>
      </c>
      <c r="N12" s="35"/>
      <c r="O12" s="60">
        <f t="shared" si="8"/>
        <v>0</v>
      </c>
      <c r="P12" s="35"/>
      <c r="Q12" s="35"/>
      <c r="R12" s="61">
        <f t="shared" si="9"/>
        <v>0</v>
      </c>
      <c r="S12" s="35"/>
      <c r="T12" s="35"/>
      <c r="U12" s="35"/>
      <c r="V12" s="35"/>
      <c r="W12" s="35"/>
    </row>
    <row r="13" spans="1:23" s="170" customFormat="1" ht="22.5" customHeight="1" x14ac:dyDescent="0.25">
      <c r="A13" s="162"/>
      <c r="B13" s="163"/>
      <c r="C13" s="35"/>
      <c r="D13" s="35"/>
      <c r="E13" s="35"/>
      <c r="F13" s="35"/>
      <c r="G13" s="35"/>
      <c r="H13" s="35"/>
      <c r="I13" s="35"/>
      <c r="J13" s="35"/>
      <c r="K13" s="55" t="str">
        <f t="shared" ref="K13" si="12">IF(OR(F13&lt;=0,H13&lt;0),"",H13/F13*100)</f>
        <v/>
      </c>
      <c r="L13" s="55" t="str">
        <f t="shared" ref="L13" si="13">IF(OR(F13&lt;=0,I13&lt;0),"",I13/F13*100)</f>
        <v/>
      </c>
      <c r="M13" s="56">
        <f t="shared" ref="M13" si="14">E13+F13-H13-J13</f>
        <v>0</v>
      </c>
      <c r="N13" s="35"/>
      <c r="O13" s="60">
        <f t="shared" ref="O13" si="15">P13+Q13+R13+U13+V13</f>
        <v>0</v>
      </c>
      <c r="P13" s="35"/>
      <c r="Q13" s="35"/>
      <c r="R13" s="61">
        <f t="shared" ref="R13" si="16">S13+T13</f>
        <v>0</v>
      </c>
      <c r="S13" s="35"/>
      <c r="T13" s="35"/>
      <c r="U13" s="35"/>
      <c r="V13" s="35"/>
      <c r="W13" s="35"/>
    </row>
    <row r="14" spans="1:23" s="170" customFormat="1" ht="22.5" customHeight="1" x14ac:dyDescent="0.25">
      <c r="A14" s="162"/>
      <c r="B14" s="163"/>
      <c r="C14" s="35"/>
      <c r="D14" s="35"/>
      <c r="E14" s="35"/>
      <c r="F14" s="35"/>
      <c r="G14" s="35"/>
      <c r="H14" s="35"/>
      <c r="I14" s="35"/>
      <c r="J14" s="35"/>
      <c r="K14" s="55" t="str">
        <f t="shared" ref="K14" si="17">IF(OR(F14&lt;=0,H14&lt;0),"",H14/F14*100)</f>
        <v/>
      </c>
      <c r="L14" s="55" t="str">
        <f t="shared" ref="L14" si="18">IF(OR(F14&lt;=0,I14&lt;0),"",I14/F14*100)</f>
        <v/>
      </c>
      <c r="M14" s="56">
        <f t="shared" ref="M14" si="19">E14+F14-H14-J14</f>
        <v>0</v>
      </c>
      <c r="N14" s="35"/>
      <c r="O14" s="60">
        <f t="shared" ref="O14" si="20">P14+Q14+R14+U14+V14</f>
        <v>0</v>
      </c>
      <c r="P14" s="35"/>
      <c r="Q14" s="35"/>
      <c r="R14" s="61">
        <f t="shared" ref="R14" si="21">S14+T14</f>
        <v>0</v>
      </c>
      <c r="S14" s="35"/>
      <c r="T14" s="35"/>
      <c r="U14" s="35"/>
      <c r="V14" s="35"/>
      <c r="W14" s="35"/>
    </row>
    <row r="15" spans="1:23" s="170" customFormat="1" ht="22.5" customHeight="1" x14ac:dyDescent="0.25">
      <c r="A15" s="162"/>
      <c r="B15" s="163"/>
      <c r="C15" s="35"/>
      <c r="D15" s="35"/>
      <c r="E15" s="35"/>
      <c r="F15" s="35"/>
      <c r="G15" s="35"/>
      <c r="H15" s="35"/>
      <c r="I15" s="35"/>
      <c r="J15" s="35"/>
      <c r="K15" s="55" t="str">
        <f t="shared" ref="K15:K17" si="22">IF(OR(F15&lt;=0,H15&lt;0),"",H15/F15*100)</f>
        <v/>
      </c>
      <c r="L15" s="55" t="str">
        <f t="shared" ref="L15:L17" si="23">IF(OR(F15&lt;=0,I15&lt;0),"",I15/F15*100)</f>
        <v/>
      </c>
      <c r="M15" s="56">
        <f t="shared" si="7"/>
        <v>0</v>
      </c>
      <c r="N15" s="35"/>
      <c r="O15" s="60">
        <f t="shared" si="8"/>
        <v>0</v>
      </c>
      <c r="P15" s="35"/>
      <c r="Q15" s="35"/>
      <c r="R15" s="61">
        <f t="shared" si="9"/>
        <v>0</v>
      </c>
      <c r="S15" s="35"/>
      <c r="T15" s="35"/>
      <c r="U15" s="35"/>
      <c r="V15" s="35"/>
      <c r="W15" s="35"/>
    </row>
    <row r="16" spans="1:23" s="170" customFormat="1" ht="22.5" customHeight="1" x14ac:dyDescent="0.25">
      <c r="A16" s="162"/>
      <c r="B16" s="163"/>
      <c r="C16" s="35"/>
      <c r="D16" s="35"/>
      <c r="E16" s="35"/>
      <c r="F16" s="35"/>
      <c r="G16" s="35"/>
      <c r="H16" s="35"/>
      <c r="I16" s="35"/>
      <c r="J16" s="35"/>
      <c r="K16" s="55" t="str">
        <f t="shared" si="22"/>
        <v/>
      </c>
      <c r="L16" s="55" t="str">
        <f t="shared" si="23"/>
        <v/>
      </c>
      <c r="M16" s="56">
        <f t="shared" si="7"/>
        <v>0</v>
      </c>
      <c r="N16" s="35"/>
      <c r="O16" s="60">
        <f t="shared" si="8"/>
        <v>0</v>
      </c>
      <c r="P16" s="35"/>
      <c r="Q16" s="35"/>
      <c r="R16" s="61">
        <f t="shared" si="9"/>
        <v>0</v>
      </c>
      <c r="S16" s="35"/>
      <c r="T16" s="35"/>
      <c r="U16" s="35"/>
      <c r="V16" s="35"/>
      <c r="W16" s="35"/>
    </row>
    <row r="17" spans="1:23" s="170" customFormat="1" ht="22.5" customHeight="1" x14ac:dyDescent="0.25">
      <c r="A17" s="162"/>
      <c r="B17" s="163"/>
      <c r="C17" s="35"/>
      <c r="D17" s="35"/>
      <c r="E17" s="35"/>
      <c r="F17" s="35"/>
      <c r="G17" s="35"/>
      <c r="H17" s="35"/>
      <c r="I17" s="35"/>
      <c r="J17" s="35"/>
      <c r="K17" s="55" t="str">
        <f t="shared" si="22"/>
        <v/>
      </c>
      <c r="L17" s="55" t="str">
        <f t="shared" si="23"/>
        <v/>
      </c>
      <c r="M17" s="56">
        <f t="shared" si="7"/>
        <v>0</v>
      </c>
      <c r="N17" s="35"/>
      <c r="O17" s="60">
        <f t="shared" si="8"/>
        <v>0</v>
      </c>
      <c r="P17" s="35"/>
      <c r="Q17" s="35"/>
      <c r="R17" s="61">
        <f t="shared" si="9"/>
        <v>0</v>
      </c>
      <c r="S17" s="35"/>
      <c r="T17" s="35"/>
      <c r="U17" s="35"/>
      <c r="V17" s="35"/>
      <c r="W17" s="35"/>
    </row>
    <row r="18" spans="1:23" ht="22.5" customHeight="1" x14ac:dyDescent="0.25">
      <c r="A18" s="83" t="s">
        <v>25</v>
      </c>
      <c r="B18" s="83"/>
      <c r="C18" s="41">
        <f t="shared" ref="C18:J18" si="24">SUM(C19:C22)+C23</f>
        <v>0</v>
      </c>
      <c r="D18" s="41">
        <f t="shared" si="24"/>
        <v>0</v>
      </c>
      <c r="E18" s="41">
        <f t="shared" si="24"/>
        <v>0</v>
      </c>
      <c r="F18" s="41">
        <f t="shared" si="24"/>
        <v>0</v>
      </c>
      <c r="G18" s="41">
        <f t="shared" si="24"/>
        <v>0</v>
      </c>
      <c r="H18" s="41">
        <f t="shared" si="24"/>
        <v>0</v>
      </c>
      <c r="I18" s="41">
        <f t="shared" si="24"/>
        <v>0</v>
      </c>
      <c r="J18" s="41">
        <f t="shared" si="24"/>
        <v>0</v>
      </c>
      <c r="K18" s="36" t="str">
        <f t="shared" si="5"/>
        <v/>
      </c>
      <c r="L18" s="36" t="str">
        <f t="shared" si="6"/>
        <v/>
      </c>
      <c r="M18" s="37">
        <f t="shared" ref="M18:W18" si="25">SUM(M19:M22)+M23</f>
        <v>0</v>
      </c>
      <c r="N18" s="41">
        <f t="shared" si="25"/>
        <v>0</v>
      </c>
      <c r="O18" s="38">
        <f t="shared" si="25"/>
        <v>0</v>
      </c>
      <c r="P18" s="41">
        <f t="shared" si="25"/>
        <v>0</v>
      </c>
      <c r="Q18" s="41">
        <f t="shared" si="25"/>
        <v>0</v>
      </c>
      <c r="R18" s="39">
        <f t="shared" si="25"/>
        <v>0</v>
      </c>
      <c r="S18" s="41">
        <f t="shared" si="25"/>
        <v>0</v>
      </c>
      <c r="T18" s="41">
        <f t="shared" si="25"/>
        <v>0</v>
      </c>
      <c r="U18" s="41">
        <f t="shared" si="25"/>
        <v>0</v>
      </c>
      <c r="V18" s="41">
        <f t="shared" si="25"/>
        <v>0</v>
      </c>
      <c r="W18" s="41">
        <f t="shared" si="25"/>
        <v>0</v>
      </c>
    </row>
    <row r="19" spans="1:23" s="170" customFormat="1" ht="22.5" customHeight="1" x14ac:dyDescent="0.25">
      <c r="A19" s="162"/>
      <c r="B19" s="163"/>
      <c r="C19" s="35"/>
      <c r="D19" s="35"/>
      <c r="E19" s="35"/>
      <c r="F19" s="35"/>
      <c r="G19" s="35"/>
      <c r="H19" s="35"/>
      <c r="I19" s="35"/>
      <c r="J19" s="35"/>
      <c r="K19" s="57" t="str">
        <f t="shared" si="5"/>
        <v/>
      </c>
      <c r="L19" s="57" t="str">
        <f t="shared" si="6"/>
        <v/>
      </c>
      <c r="M19" s="56">
        <f t="shared" ref="M19:M22" si="26">E19+F19-H19-J19</f>
        <v>0</v>
      </c>
      <c r="N19" s="35"/>
      <c r="O19" s="62">
        <f t="shared" si="8"/>
        <v>0</v>
      </c>
      <c r="P19" s="35"/>
      <c r="Q19" s="35"/>
      <c r="R19" s="61">
        <f t="shared" ref="R19:R22" si="27">S19+T19</f>
        <v>0</v>
      </c>
      <c r="S19" s="35"/>
      <c r="T19" s="35"/>
      <c r="U19" s="35"/>
      <c r="V19" s="35"/>
      <c r="W19" s="35"/>
    </row>
    <row r="20" spans="1:23" s="170" customFormat="1" ht="22.5" customHeight="1" x14ac:dyDescent="0.25">
      <c r="A20" s="162"/>
      <c r="B20" s="163"/>
      <c r="C20" s="35"/>
      <c r="D20" s="35"/>
      <c r="E20" s="35"/>
      <c r="F20" s="35"/>
      <c r="G20" s="35"/>
      <c r="H20" s="35"/>
      <c r="I20" s="35"/>
      <c r="J20" s="35"/>
      <c r="K20" s="57" t="str">
        <f t="shared" ref="K20" si="28">IF(OR(F20&lt;=0,H20&lt;0),"",H20/F20*100)</f>
        <v/>
      </c>
      <c r="L20" s="57" t="str">
        <f t="shared" ref="L20" si="29">IF(OR(F20&lt;=0,I20&lt;0),"",I20/F20*100)</f>
        <v/>
      </c>
      <c r="M20" s="56">
        <f t="shared" ref="M20" si="30">E20+F20-H20-J20</f>
        <v>0</v>
      </c>
      <c r="N20" s="35"/>
      <c r="O20" s="62">
        <f t="shared" si="8"/>
        <v>0</v>
      </c>
      <c r="P20" s="35"/>
      <c r="Q20" s="35"/>
      <c r="R20" s="61">
        <f t="shared" si="27"/>
        <v>0</v>
      </c>
      <c r="S20" s="35"/>
      <c r="T20" s="35"/>
      <c r="U20" s="35"/>
      <c r="V20" s="35"/>
      <c r="W20" s="35"/>
    </row>
    <row r="21" spans="1:23" s="170" customFormat="1" ht="22.5" customHeight="1" x14ac:dyDescent="0.25">
      <c r="A21" s="162"/>
      <c r="B21" s="163"/>
      <c r="C21" s="35"/>
      <c r="D21" s="35"/>
      <c r="E21" s="35"/>
      <c r="F21" s="35"/>
      <c r="G21" s="35"/>
      <c r="H21" s="35"/>
      <c r="I21" s="35"/>
      <c r="J21" s="35"/>
      <c r="K21" s="57" t="str">
        <f t="shared" si="5"/>
        <v/>
      </c>
      <c r="L21" s="57" t="str">
        <f t="shared" si="6"/>
        <v/>
      </c>
      <c r="M21" s="56">
        <f t="shared" si="26"/>
        <v>0</v>
      </c>
      <c r="N21" s="35"/>
      <c r="O21" s="62">
        <f t="shared" si="8"/>
        <v>0</v>
      </c>
      <c r="P21" s="35"/>
      <c r="Q21" s="35"/>
      <c r="R21" s="61">
        <f t="shared" si="27"/>
        <v>0</v>
      </c>
      <c r="S21" s="35"/>
      <c r="T21" s="35"/>
      <c r="U21" s="35"/>
      <c r="V21" s="35"/>
      <c r="W21" s="35"/>
    </row>
    <row r="22" spans="1:23" s="170" customFormat="1" ht="22.5" customHeight="1" thickBot="1" x14ac:dyDescent="0.3">
      <c r="A22" s="171"/>
      <c r="B22" s="172"/>
      <c r="C22" s="29"/>
      <c r="D22" s="29"/>
      <c r="E22" s="29"/>
      <c r="F22" s="29"/>
      <c r="G22" s="29"/>
      <c r="H22" s="29"/>
      <c r="I22" s="29"/>
      <c r="J22" s="29"/>
      <c r="K22" s="58" t="str">
        <f t="shared" si="5"/>
        <v/>
      </c>
      <c r="L22" s="58" t="str">
        <f t="shared" si="6"/>
        <v/>
      </c>
      <c r="M22" s="59">
        <f t="shared" si="26"/>
        <v>0</v>
      </c>
      <c r="N22" s="29"/>
      <c r="O22" s="63">
        <f t="shared" si="8"/>
        <v>0</v>
      </c>
      <c r="P22" s="29"/>
      <c r="Q22" s="29"/>
      <c r="R22" s="59">
        <f t="shared" si="27"/>
        <v>0</v>
      </c>
      <c r="S22" s="29"/>
      <c r="T22" s="29"/>
      <c r="U22" s="29"/>
      <c r="V22" s="29"/>
      <c r="W22" s="29"/>
    </row>
    <row r="23" spans="1:23" ht="33.75" customHeight="1" x14ac:dyDescent="0.25">
      <c r="A23" s="157" t="s">
        <v>263</v>
      </c>
      <c r="B23" s="83"/>
      <c r="C23" s="41">
        <f t="shared" ref="C23:J23" si="31">SUM(C24:C29)</f>
        <v>0</v>
      </c>
      <c r="D23" s="41">
        <f t="shared" si="31"/>
        <v>0</v>
      </c>
      <c r="E23" s="41">
        <f t="shared" si="31"/>
        <v>0</v>
      </c>
      <c r="F23" s="41">
        <f t="shared" si="31"/>
        <v>0</v>
      </c>
      <c r="G23" s="41">
        <f t="shared" si="31"/>
        <v>0</v>
      </c>
      <c r="H23" s="41">
        <f t="shared" si="31"/>
        <v>0</v>
      </c>
      <c r="I23" s="41">
        <f t="shared" si="31"/>
        <v>0</v>
      </c>
      <c r="J23" s="41">
        <f t="shared" si="31"/>
        <v>0</v>
      </c>
      <c r="K23" s="36" t="str">
        <f t="shared" ref="K23:K29" si="32">IF(OR(F23&lt;=0,H23&lt;0),"",H23/F23*100)</f>
        <v/>
      </c>
      <c r="L23" s="36" t="str">
        <f t="shared" ref="L23:L29" si="33">IF(OR(F23&lt;=0,I23&lt;0),"",I23/F23*100)</f>
        <v/>
      </c>
      <c r="M23" s="37">
        <f t="shared" ref="M23:M29" si="34">E23+F23-H23-J23</f>
        <v>0</v>
      </c>
      <c r="N23" s="41">
        <f>SUM(N24:N29)</f>
        <v>0</v>
      </c>
      <c r="O23" s="38">
        <f t="shared" ref="O23" si="35">P23+Q23+R23+U23+V23</f>
        <v>0</v>
      </c>
      <c r="P23" s="41">
        <f>SUM(P24:P29)</f>
        <v>0</v>
      </c>
      <c r="Q23" s="41">
        <f>SUM(Q24:Q29)</f>
        <v>0</v>
      </c>
      <c r="R23" s="53">
        <f t="shared" ref="R23:R29" si="36">S23+T23</f>
        <v>0</v>
      </c>
      <c r="S23" s="41">
        <f>SUM(S24:S29)</f>
        <v>0</v>
      </c>
      <c r="T23" s="41">
        <f>SUM(T24:T29)</f>
        <v>0</v>
      </c>
      <c r="U23" s="41">
        <f>SUM(U24:U29)</f>
        <v>0</v>
      </c>
      <c r="V23" s="41">
        <f>SUM(V24:V29)</f>
        <v>0</v>
      </c>
      <c r="W23" s="41">
        <f>SUM(W24:W29)</f>
        <v>0</v>
      </c>
    </row>
    <row r="24" spans="1:23" s="170" customFormat="1" ht="22.5" customHeight="1" x14ac:dyDescent="0.25">
      <c r="A24" s="162"/>
      <c r="B24" s="163"/>
      <c r="C24" s="35"/>
      <c r="D24" s="35"/>
      <c r="E24" s="35"/>
      <c r="F24" s="35"/>
      <c r="G24" s="35"/>
      <c r="H24" s="35"/>
      <c r="I24" s="35"/>
      <c r="J24" s="35"/>
      <c r="K24" s="57" t="str">
        <f t="shared" si="32"/>
        <v/>
      </c>
      <c r="L24" s="57" t="str">
        <f t="shared" si="33"/>
        <v/>
      </c>
      <c r="M24" s="56">
        <f t="shared" si="34"/>
        <v>0</v>
      </c>
      <c r="N24" s="35"/>
      <c r="O24" s="60">
        <f t="shared" si="8"/>
        <v>0</v>
      </c>
      <c r="P24" s="35"/>
      <c r="Q24" s="35"/>
      <c r="R24" s="61">
        <f t="shared" si="36"/>
        <v>0</v>
      </c>
      <c r="S24" s="35"/>
      <c r="T24" s="35"/>
      <c r="U24" s="35"/>
      <c r="V24" s="35"/>
      <c r="W24" s="35"/>
    </row>
    <row r="25" spans="1:23" s="170" customFormat="1" ht="22.5" customHeight="1" x14ac:dyDescent="0.25">
      <c r="A25" s="173"/>
      <c r="B25" s="163"/>
      <c r="C25" s="35"/>
      <c r="D25" s="35"/>
      <c r="E25" s="35"/>
      <c r="F25" s="35"/>
      <c r="G25" s="35"/>
      <c r="H25" s="35"/>
      <c r="I25" s="35"/>
      <c r="J25" s="35"/>
      <c r="K25" s="57" t="str">
        <f t="shared" ref="K25:K26" si="37">IF(OR(F25&lt;=0,H25&lt;0),"",H25/F25*100)</f>
        <v/>
      </c>
      <c r="L25" s="57" t="str">
        <f t="shared" ref="L25:L26" si="38">IF(OR(F25&lt;=0,I25&lt;0),"",I25/F25*100)</f>
        <v/>
      </c>
      <c r="M25" s="56">
        <f t="shared" ref="M25:M26" si="39">E25+F25-H25-J25</f>
        <v>0</v>
      </c>
      <c r="N25" s="35"/>
      <c r="O25" s="60">
        <f t="shared" ref="O25:O26" si="40">P25+Q25+R25+U25+V25</f>
        <v>0</v>
      </c>
      <c r="P25" s="35"/>
      <c r="Q25" s="35"/>
      <c r="R25" s="61">
        <f t="shared" ref="R25:R26" si="41">S25+T25</f>
        <v>0</v>
      </c>
      <c r="S25" s="35"/>
      <c r="T25" s="35"/>
      <c r="U25" s="35"/>
      <c r="V25" s="35"/>
      <c r="W25" s="35"/>
    </row>
    <row r="26" spans="1:23" s="170" customFormat="1" ht="22.5" customHeight="1" x14ac:dyDescent="0.25">
      <c r="A26" s="173"/>
      <c r="B26" s="163"/>
      <c r="C26" s="35"/>
      <c r="D26" s="35"/>
      <c r="E26" s="35"/>
      <c r="F26" s="35"/>
      <c r="G26" s="35"/>
      <c r="H26" s="35"/>
      <c r="I26" s="35"/>
      <c r="J26" s="35"/>
      <c r="K26" s="57" t="str">
        <f t="shared" si="37"/>
        <v/>
      </c>
      <c r="L26" s="57" t="str">
        <f t="shared" si="38"/>
        <v/>
      </c>
      <c r="M26" s="56">
        <f t="shared" si="39"/>
        <v>0</v>
      </c>
      <c r="N26" s="35"/>
      <c r="O26" s="60">
        <f t="shared" si="40"/>
        <v>0</v>
      </c>
      <c r="P26" s="35"/>
      <c r="Q26" s="35"/>
      <c r="R26" s="61">
        <f t="shared" si="41"/>
        <v>0</v>
      </c>
      <c r="S26" s="35"/>
      <c r="T26" s="35"/>
      <c r="U26" s="35"/>
      <c r="V26" s="35"/>
      <c r="W26" s="35"/>
    </row>
    <row r="27" spans="1:23" s="170" customFormat="1" ht="22.5" customHeight="1" x14ac:dyDescent="0.25">
      <c r="A27" s="173"/>
      <c r="B27" s="163"/>
      <c r="C27" s="35"/>
      <c r="D27" s="35"/>
      <c r="E27" s="35"/>
      <c r="F27" s="35"/>
      <c r="G27" s="35"/>
      <c r="H27" s="35"/>
      <c r="I27" s="35"/>
      <c r="J27" s="35"/>
      <c r="K27" s="57" t="str">
        <f t="shared" si="32"/>
        <v/>
      </c>
      <c r="L27" s="57" t="str">
        <f t="shared" si="33"/>
        <v/>
      </c>
      <c r="M27" s="56">
        <f t="shared" si="34"/>
        <v>0</v>
      </c>
      <c r="N27" s="35"/>
      <c r="O27" s="60">
        <f t="shared" si="8"/>
        <v>0</v>
      </c>
      <c r="P27" s="35"/>
      <c r="Q27" s="35"/>
      <c r="R27" s="61">
        <f t="shared" si="36"/>
        <v>0</v>
      </c>
      <c r="S27" s="35"/>
      <c r="T27" s="35"/>
      <c r="U27" s="35"/>
      <c r="V27" s="35"/>
      <c r="W27" s="35"/>
    </row>
    <row r="28" spans="1:23" s="170" customFormat="1" ht="22.5" customHeight="1" x14ac:dyDescent="0.25">
      <c r="A28" s="173"/>
      <c r="B28" s="163"/>
      <c r="C28" s="35"/>
      <c r="D28" s="35"/>
      <c r="E28" s="35"/>
      <c r="F28" s="35"/>
      <c r="G28" s="35"/>
      <c r="H28" s="35"/>
      <c r="I28" s="35"/>
      <c r="J28" s="35"/>
      <c r="K28" s="57" t="str">
        <f t="shared" si="32"/>
        <v/>
      </c>
      <c r="L28" s="57" t="str">
        <f t="shared" si="33"/>
        <v/>
      </c>
      <c r="M28" s="56">
        <f t="shared" si="34"/>
        <v>0</v>
      </c>
      <c r="N28" s="35"/>
      <c r="O28" s="60">
        <f t="shared" si="8"/>
        <v>0</v>
      </c>
      <c r="P28" s="35"/>
      <c r="Q28" s="35"/>
      <c r="R28" s="61">
        <f t="shared" si="36"/>
        <v>0</v>
      </c>
      <c r="S28" s="35"/>
      <c r="T28" s="35"/>
      <c r="U28" s="35"/>
      <c r="V28" s="35"/>
      <c r="W28" s="35"/>
    </row>
    <row r="29" spans="1:23" s="170" customFormat="1" ht="22.5" customHeight="1" thickBot="1" x14ac:dyDescent="0.3">
      <c r="A29" s="174"/>
      <c r="B29" s="172"/>
      <c r="C29" s="29"/>
      <c r="D29" s="29"/>
      <c r="E29" s="29"/>
      <c r="F29" s="29"/>
      <c r="G29" s="29"/>
      <c r="H29" s="29"/>
      <c r="I29" s="29"/>
      <c r="J29" s="29"/>
      <c r="K29" s="58" t="str">
        <f t="shared" si="32"/>
        <v/>
      </c>
      <c r="L29" s="58" t="str">
        <f t="shared" si="33"/>
        <v/>
      </c>
      <c r="M29" s="59">
        <f t="shared" si="34"/>
        <v>0</v>
      </c>
      <c r="N29" s="29"/>
      <c r="O29" s="59">
        <f t="shared" si="8"/>
        <v>0</v>
      </c>
      <c r="P29" s="29"/>
      <c r="Q29" s="29"/>
      <c r="R29" s="59">
        <f t="shared" si="36"/>
        <v>0</v>
      </c>
      <c r="S29" s="29"/>
      <c r="T29" s="29"/>
      <c r="U29" s="29"/>
      <c r="V29" s="29"/>
      <c r="W29" s="29"/>
    </row>
  </sheetData>
  <sheetProtection algorithmName="SHA-512" hashValue="DjoPmkJAOvYXAGl/n52PoBEFqzl/qFvMHfjtpUU6eJuTSYdF+jhihibDVjHQeSjq+gFPFE6HI6C3WMN2yrfEBw==" saltValue="053PgiaYPVmb93bBdKJcTw==" spinCount="100000" sheet="1" insertRows="0" deleteRows="0" selectLockedCells="1"/>
  <mergeCells count="25">
    <mergeCell ref="A4:A7"/>
    <mergeCell ref="E4:E7"/>
    <mergeCell ref="H4:H7"/>
    <mergeCell ref="I4:I7"/>
    <mergeCell ref="B4:B7"/>
    <mergeCell ref="F4:G5"/>
    <mergeCell ref="F6:F7"/>
    <mergeCell ref="G6:G7"/>
    <mergeCell ref="W4:W7"/>
    <mergeCell ref="P5:P7"/>
    <mergeCell ref="Q5:Q7"/>
    <mergeCell ref="R5:V5"/>
    <mergeCell ref="R6:T6"/>
    <mergeCell ref="V6:V7"/>
    <mergeCell ref="L4:L7"/>
    <mergeCell ref="M4:M7"/>
    <mergeCell ref="N4:N7"/>
    <mergeCell ref="O4:O7"/>
    <mergeCell ref="P4:V4"/>
    <mergeCell ref="U6:U7"/>
    <mergeCell ref="J4:J7"/>
    <mergeCell ref="K4:K7"/>
    <mergeCell ref="C4:D5"/>
    <mergeCell ref="C6:C7"/>
    <mergeCell ref="D6:D7"/>
  </mergeCells>
  <printOptions horizontalCentered="1"/>
  <pageMargins left="0.19685039370078741" right="0.19685039370078741" top="0.19685039370078741" bottom="0.19685039370078741" header="0" footer="0"/>
  <pageSetup paperSize="8" scale="1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2:V30"/>
  <sheetViews>
    <sheetView zoomScale="55" zoomScaleNormal="55" workbookViewId="0">
      <pane xSplit="1" topLeftCell="B1" activePane="topRight" state="frozen"/>
      <selection activeCell="B17" sqref="B17"/>
      <selection pane="topRight" activeCell="D20" sqref="D20"/>
    </sheetView>
  </sheetViews>
  <sheetFormatPr defaultColWidth="9.140625" defaultRowHeight="18" x14ac:dyDescent="0.25"/>
  <cols>
    <col min="1" max="1" width="69.85546875" style="7" customWidth="1"/>
    <col min="2" max="2" width="26" style="7" customWidth="1"/>
    <col min="3" max="4" width="28.7109375" style="7" customWidth="1"/>
    <col min="5" max="5" width="28.28515625" style="7" customWidth="1"/>
    <col min="6" max="7" width="28.7109375" style="7" customWidth="1"/>
    <col min="8" max="8" width="28.28515625" style="7" customWidth="1"/>
    <col min="9" max="9" width="27.7109375" style="7" customWidth="1"/>
    <col min="10" max="10" width="23.140625" style="7" customWidth="1"/>
    <col min="11" max="12" width="15.28515625" style="7" customWidth="1"/>
    <col min="13" max="13" width="27.85546875" style="7" customWidth="1"/>
    <col min="14" max="14" width="25.85546875" style="7" customWidth="1"/>
    <col min="15" max="15" width="27" style="76" customWidth="1"/>
    <col min="16" max="16" width="21.7109375" style="76" customWidth="1"/>
    <col min="17" max="17" width="19.7109375" style="7" customWidth="1"/>
    <col min="18" max="18" width="27.5703125" style="7" customWidth="1"/>
    <col min="19" max="19" width="26" style="7" customWidth="1"/>
    <col min="20" max="20" width="26.140625" style="66" customWidth="1"/>
    <col min="21" max="21" width="18.7109375" style="66" customWidth="1"/>
    <col min="22" max="22" width="17.42578125" style="66" customWidth="1"/>
    <col min="23" max="23" width="24.5703125" style="66" customWidth="1"/>
    <col min="24" max="24" width="21.5703125" style="66" customWidth="1"/>
    <col min="25" max="16384" width="9.140625" style="66"/>
  </cols>
  <sheetData>
    <row r="2" spans="1:22" ht="20.25" x14ac:dyDescent="0.3">
      <c r="A2" s="45" t="s">
        <v>255</v>
      </c>
      <c r="T2" s="77"/>
      <c r="U2" s="2" t="s">
        <v>24</v>
      </c>
      <c r="V2" s="77" t="s">
        <v>11</v>
      </c>
    </row>
    <row r="3" spans="1:22" ht="18.75" thickBot="1" x14ac:dyDescent="0.3"/>
    <row r="4" spans="1:22" ht="23.25" customHeight="1" thickBot="1" x14ac:dyDescent="0.3">
      <c r="A4" s="185" t="s">
        <v>35</v>
      </c>
      <c r="B4" s="185" t="s">
        <v>283</v>
      </c>
      <c r="C4" s="202" t="s">
        <v>265</v>
      </c>
      <c r="D4" s="203"/>
      <c r="E4" s="182" t="s">
        <v>288</v>
      </c>
      <c r="F4" s="198" t="s">
        <v>285</v>
      </c>
      <c r="G4" s="199"/>
      <c r="H4" s="185" t="s">
        <v>36</v>
      </c>
      <c r="I4" s="185" t="s">
        <v>52</v>
      </c>
      <c r="J4" s="185" t="s">
        <v>42</v>
      </c>
      <c r="K4" s="185" t="s">
        <v>37</v>
      </c>
      <c r="L4" s="185" t="s">
        <v>38</v>
      </c>
      <c r="M4" s="185" t="s">
        <v>16</v>
      </c>
      <c r="N4" s="185" t="s">
        <v>291</v>
      </c>
      <c r="O4" s="185" t="s">
        <v>292</v>
      </c>
      <c r="P4" s="197" t="s">
        <v>54</v>
      </c>
      <c r="Q4" s="197"/>
      <c r="R4" s="197"/>
      <c r="S4" s="197"/>
      <c r="T4" s="197"/>
      <c r="U4" s="197"/>
      <c r="V4" s="215"/>
    </row>
    <row r="5" spans="1:22" ht="33" customHeight="1" thickBot="1" x14ac:dyDescent="0.3">
      <c r="A5" s="186"/>
      <c r="B5" s="186"/>
      <c r="C5" s="204"/>
      <c r="D5" s="205"/>
      <c r="E5" s="183"/>
      <c r="F5" s="200"/>
      <c r="G5" s="201"/>
      <c r="H5" s="186"/>
      <c r="I5" s="186"/>
      <c r="J5" s="186"/>
      <c r="K5" s="186"/>
      <c r="L5" s="186"/>
      <c r="M5" s="186"/>
      <c r="N5" s="186"/>
      <c r="O5" s="186"/>
      <c r="P5" s="210" t="s">
        <v>17</v>
      </c>
      <c r="Q5" s="194" t="s">
        <v>28</v>
      </c>
      <c r="R5" s="217" t="s">
        <v>18</v>
      </c>
      <c r="S5" s="197"/>
      <c r="T5" s="197"/>
      <c r="U5" s="197"/>
      <c r="V5" s="215"/>
    </row>
    <row r="6" spans="1:22" ht="17.25" customHeight="1" thickBot="1" x14ac:dyDescent="0.3">
      <c r="A6" s="186"/>
      <c r="B6" s="186"/>
      <c r="C6" s="185" t="s">
        <v>257</v>
      </c>
      <c r="D6" s="185" t="s">
        <v>266</v>
      </c>
      <c r="E6" s="183"/>
      <c r="F6" s="185" t="s">
        <v>257</v>
      </c>
      <c r="G6" s="185" t="s">
        <v>266</v>
      </c>
      <c r="H6" s="186"/>
      <c r="I6" s="186"/>
      <c r="J6" s="186"/>
      <c r="K6" s="186"/>
      <c r="L6" s="186"/>
      <c r="M6" s="186"/>
      <c r="N6" s="186"/>
      <c r="O6" s="186"/>
      <c r="P6" s="216"/>
      <c r="Q6" s="195"/>
      <c r="R6" s="217" t="s">
        <v>19</v>
      </c>
      <c r="S6" s="197"/>
      <c r="T6" s="215"/>
      <c r="U6" s="194" t="s">
        <v>20</v>
      </c>
      <c r="V6" s="194" t="s">
        <v>27</v>
      </c>
    </row>
    <row r="7" spans="1:22" ht="70.150000000000006" customHeight="1" thickBot="1" x14ac:dyDescent="0.3">
      <c r="A7" s="187"/>
      <c r="B7" s="187"/>
      <c r="C7" s="187"/>
      <c r="D7" s="187"/>
      <c r="E7" s="184"/>
      <c r="F7" s="187"/>
      <c r="G7" s="187"/>
      <c r="H7" s="187"/>
      <c r="I7" s="187"/>
      <c r="J7" s="187"/>
      <c r="K7" s="187"/>
      <c r="L7" s="187"/>
      <c r="M7" s="187"/>
      <c r="N7" s="187"/>
      <c r="O7" s="187"/>
      <c r="P7" s="211"/>
      <c r="Q7" s="196"/>
      <c r="R7" s="67" t="s">
        <v>21</v>
      </c>
      <c r="S7" s="68" t="s">
        <v>23</v>
      </c>
      <c r="T7" s="69" t="s">
        <v>22</v>
      </c>
      <c r="U7" s="196"/>
      <c r="V7" s="196"/>
    </row>
    <row r="8" spans="1:22" s="49" customFormat="1" ht="18.75" customHeight="1" thickBot="1" x14ac:dyDescent="0.25">
      <c r="A8" s="70" t="s">
        <v>281</v>
      </c>
      <c r="B8" s="70"/>
      <c r="C8" s="71">
        <v>1</v>
      </c>
      <c r="D8" s="71" t="s">
        <v>254</v>
      </c>
      <c r="E8" s="71">
        <v>2</v>
      </c>
      <c r="F8" s="71">
        <v>3</v>
      </c>
      <c r="G8" s="72" t="s">
        <v>252</v>
      </c>
      <c r="H8" s="71">
        <v>4</v>
      </c>
      <c r="I8" s="71">
        <v>5</v>
      </c>
      <c r="J8" s="71">
        <v>6</v>
      </c>
      <c r="K8" s="71" t="s">
        <v>43</v>
      </c>
      <c r="L8" s="73" t="s">
        <v>44</v>
      </c>
      <c r="M8" s="71" t="s">
        <v>284</v>
      </c>
      <c r="N8" s="71">
        <v>10</v>
      </c>
      <c r="O8" s="71" t="s">
        <v>50</v>
      </c>
      <c r="P8" s="72">
        <v>12</v>
      </c>
      <c r="Q8" s="71">
        <v>13</v>
      </c>
      <c r="R8" s="74" t="s">
        <v>45</v>
      </c>
      <c r="S8" s="74">
        <v>15</v>
      </c>
      <c r="T8" s="75">
        <v>16</v>
      </c>
      <c r="U8" s="71">
        <v>17</v>
      </c>
      <c r="V8" s="71">
        <v>18</v>
      </c>
    </row>
    <row r="9" spans="1:22" ht="24" customHeight="1" x14ac:dyDescent="0.25">
      <c r="A9" s="78" t="s">
        <v>33</v>
      </c>
      <c r="B9" s="78"/>
      <c r="C9" s="24">
        <f t="shared" ref="C9:J9" si="0">C10+C17</f>
        <v>0</v>
      </c>
      <c r="D9" s="24">
        <f t="shared" si="0"/>
        <v>0</v>
      </c>
      <c r="E9" s="24">
        <f t="shared" si="0"/>
        <v>0</v>
      </c>
      <c r="F9" s="24">
        <f t="shared" si="0"/>
        <v>0</v>
      </c>
      <c r="G9" s="24">
        <f t="shared" si="0"/>
        <v>0</v>
      </c>
      <c r="H9" s="24">
        <f t="shared" si="0"/>
        <v>0</v>
      </c>
      <c r="I9" s="24">
        <f t="shared" si="0"/>
        <v>0</v>
      </c>
      <c r="J9" s="24">
        <f t="shared" si="0"/>
        <v>0</v>
      </c>
      <c r="K9" s="36" t="str">
        <f t="shared" ref="K9" si="1">IF(OR(F9&lt;=0,H9&lt;0),"",H9/F9*100)</f>
        <v/>
      </c>
      <c r="L9" s="36" t="str">
        <f t="shared" ref="L9" si="2">IF(OR(F9&lt;=0,I9&lt;0),"",I9/F9*100)</f>
        <v/>
      </c>
      <c r="M9" s="24">
        <f t="shared" ref="M9:V9" si="3">M10+M17</f>
        <v>0</v>
      </c>
      <c r="N9" s="24">
        <f t="shared" si="3"/>
        <v>0</v>
      </c>
      <c r="O9" s="24">
        <f t="shared" si="3"/>
        <v>0</v>
      </c>
      <c r="P9" s="24">
        <f t="shared" si="3"/>
        <v>0</v>
      </c>
      <c r="Q9" s="24">
        <f t="shared" si="3"/>
        <v>0</v>
      </c>
      <c r="R9" s="24">
        <f t="shared" si="3"/>
        <v>0</v>
      </c>
      <c r="S9" s="24">
        <f t="shared" si="3"/>
        <v>0</v>
      </c>
      <c r="T9" s="24">
        <f t="shared" si="3"/>
        <v>0</v>
      </c>
      <c r="U9" s="24">
        <f t="shared" si="3"/>
        <v>0</v>
      </c>
      <c r="V9" s="24">
        <f t="shared" si="3"/>
        <v>0</v>
      </c>
    </row>
    <row r="10" spans="1:22" ht="24" customHeight="1" x14ac:dyDescent="0.25">
      <c r="A10" s="79" t="s">
        <v>40</v>
      </c>
      <c r="B10" s="79"/>
      <c r="C10" s="40">
        <f t="shared" ref="C10:J10" si="4">SUM(C11:C16)</f>
        <v>0</v>
      </c>
      <c r="D10" s="40">
        <f t="shared" si="4"/>
        <v>0</v>
      </c>
      <c r="E10" s="40">
        <f t="shared" si="4"/>
        <v>0</v>
      </c>
      <c r="F10" s="40">
        <f t="shared" si="4"/>
        <v>0</v>
      </c>
      <c r="G10" s="40">
        <f t="shared" si="4"/>
        <v>0</v>
      </c>
      <c r="H10" s="40">
        <f t="shared" si="4"/>
        <v>0</v>
      </c>
      <c r="I10" s="40">
        <f t="shared" si="4"/>
        <v>0</v>
      </c>
      <c r="J10" s="40">
        <f t="shared" si="4"/>
        <v>0</v>
      </c>
      <c r="K10" s="17" t="str">
        <f t="shared" ref="K10" si="5">IF(OR(F10&lt;=0,H10&lt;0),"",H10/F10*100)</f>
        <v/>
      </c>
      <c r="L10" s="17" t="str">
        <f t="shared" ref="L10" si="6">IF(OR(F10&lt;=0,I10&lt;0),"",I10/F10*100)</f>
        <v/>
      </c>
      <c r="M10" s="14">
        <f>E10+F10-H10-J10</f>
        <v>0</v>
      </c>
      <c r="N10" s="40">
        <f t="shared" ref="N10:V10" si="7">SUM(N11:N16)</f>
        <v>0</v>
      </c>
      <c r="O10" s="16">
        <f t="shared" si="7"/>
        <v>0</v>
      </c>
      <c r="P10" s="40">
        <f t="shared" si="7"/>
        <v>0</v>
      </c>
      <c r="Q10" s="40">
        <f t="shared" si="7"/>
        <v>0</v>
      </c>
      <c r="R10" s="15">
        <f t="shared" si="7"/>
        <v>0</v>
      </c>
      <c r="S10" s="40">
        <f t="shared" si="7"/>
        <v>0</v>
      </c>
      <c r="T10" s="40">
        <f t="shared" si="7"/>
        <v>0</v>
      </c>
      <c r="U10" s="40">
        <f t="shared" si="7"/>
        <v>0</v>
      </c>
      <c r="V10" s="40">
        <f t="shared" si="7"/>
        <v>0</v>
      </c>
    </row>
    <row r="11" spans="1:22" s="82" customFormat="1" ht="24" customHeight="1" x14ac:dyDescent="0.25">
      <c r="A11" s="162"/>
      <c r="B11" s="163"/>
      <c r="C11" s="35"/>
      <c r="D11" s="35"/>
      <c r="E11" s="35"/>
      <c r="F11" s="35"/>
      <c r="G11" s="35"/>
      <c r="H11" s="35"/>
      <c r="I11" s="35"/>
      <c r="J11" s="35"/>
      <c r="K11" s="55" t="str">
        <f t="shared" ref="K11" si="8">IF(OR(F11&lt;=0,H11&lt;0),"",H11/F11*100)</f>
        <v/>
      </c>
      <c r="L11" s="55" t="str">
        <f t="shared" ref="L11" si="9">IF(OR(F11&lt;=0,I11&lt;0),"",I11/F11*100)</f>
        <v/>
      </c>
      <c r="M11" s="56">
        <f t="shared" ref="M11:M23" si="10">E11+F11-H11-J11</f>
        <v>0</v>
      </c>
      <c r="N11" s="35"/>
      <c r="O11" s="60">
        <f t="shared" ref="O11:O16" si="11">P11+Q11+R11+U11+V11</f>
        <v>0</v>
      </c>
      <c r="P11" s="35"/>
      <c r="Q11" s="35"/>
      <c r="R11" s="61">
        <f t="shared" ref="R11:R30" si="12">S11+T11</f>
        <v>0</v>
      </c>
      <c r="S11" s="35"/>
      <c r="T11" s="35"/>
      <c r="U11" s="35"/>
      <c r="V11" s="35"/>
    </row>
    <row r="12" spans="1:22" s="82" customFormat="1" ht="24" customHeight="1" x14ac:dyDescent="0.25">
      <c r="A12" s="162"/>
      <c r="B12" s="163"/>
      <c r="C12" s="35"/>
      <c r="D12" s="35"/>
      <c r="E12" s="35"/>
      <c r="F12" s="35"/>
      <c r="G12" s="35"/>
      <c r="H12" s="35"/>
      <c r="I12" s="35"/>
      <c r="J12" s="35"/>
      <c r="K12" s="55" t="str">
        <f t="shared" ref="K12:K16" si="13">IF(OR(F12&lt;=0,H12&lt;0),"",H12/F12*100)</f>
        <v/>
      </c>
      <c r="L12" s="55" t="str">
        <f t="shared" ref="L12:L16" si="14">IF(OR(F12&lt;=0,I12&lt;0),"",I12/F12*100)</f>
        <v/>
      </c>
      <c r="M12" s="56">
        <f t="shared" ref="M12:M13" si="15">E12+F12-H12-J12</f>
        <v>0</v>
      </c>
      <c r="N12" s="35"/>
      <c r="O12" s="60">
        <f t="shared" ref="O12:O13" si="16">P12+Q12+R12+U12+V12</f>
        <v>0</v>
      </c>
      <c r="P12" s="35"/>
      <c r="Q12" s="35"/>
      <c r="R12" s="61">
        <f t="shared" ref="R12:R13" si="17">S12+T12</f>
        <v>0</v>
      </c>
      <c r="S12" s="35"/>
      <c r="T12" s="35"/>
      <c r="U12" s="35"/>
      <c r="V12" s="35"/>
    </row>
    <row r="13" spans="1:22" s="82" customFormat="1" ht="24" customHeight="1" x14ac:dyDescent="0.25">
      <c r="A13" s="80"/>
      <c r="B13" s="81"/>
      <c r="C13" s="35"/>
      <c r="D13" s="35"/>
      <c r="E13" s="35"/>
      <c r="F13" s="35"/>
      <c r="G13" s="35"/>
      <c r="H13" s="35"/>
      <c r="I13" s="35"/>
      <c r="J13" s="35"/>
      <c r="K13" s="55" t="str">
        <f t="shared" si="13"/>
        <v/>
      </c>
      <c r="L13" s="55" t="str">
        <f t="shared" si="14"/>
        <v/>
      </c>
      <c r="M13" s="56">
        <f t="shared" si="15"/>
        <v>0</v>
      </c>
      <c r="N13" s="35"/>
      <c r="O13" s="60">
        <f t="shared" si="16"/>
        <v>0</v>
      </c>
      <c r="P13" s="35"/>
      <c r="Q13" s="35"/>
      <c r="R13" s="61">
        <f t="shared" si="17"/>
        <v>0</v>
      </c>
      <c r="S13" s="35"/>
      <c r="T13" s="35"/>
      <c r="U13" s="35"/>
      <c r="V13" s="35"/>
    </row>
    <row r="14" spans="1:22" s="82" customFormat="1" ht="24" customHeight="1" x14ac:dyDescent="0.25">
      <c r="A14" s="80"/>
      <c r="B14" s="81"/>
      <c r="C14" s="35"/>
      <c r="D14" s="35"/>
      <c r="E14" s="35"/>
      <c r="F14" s="35"/>
      <c r="G14" s="35"/>
      <c r="H14" s="35"/>
      <c r="I14" s="35"/>
      <c r="J14" s="35"/>
      <c r="K14" s="55" t="str">
        <f t="shared" si="13"/>
        <v/>
      </c>
      <c r="L14" s="55" t="str">
        <f t="shared" si="14"/>
        <v/>
      </c>
      <c r="M14" s="56">
        <f t="shared" si="10"/>
        <v>0</v>
      </c>
      <c r="N14" s="35"/>
      <c r="O14" s="60">
        <f t="shared" si="11"/>
        <v>0</v>
      </c>
      <c r="P14" s="35"/>
      <c r="Q14" s="35"/>
      <c r="R14" s="61">
        <f t="shared" si="12"/>
        <v>0</v>
      </c>
      <c r="S14" s="35"/>
      <c r="T14" s="35"/>
      <c r="U14" s="35"/>
      <c r="V14" s="35"/>
    </row>
    <row r="15" spans="1:22" s="82" customFormat="1" ht="24" customHeight="1" x14ac:dyDescent="0.25">
      <c r="A15" s="80"/>
      <c r="B15" s="81"/>
      <c r="C15" s="35"/>
      <c r="D15" s="35"/>
      <c r="E15" s="35"/>
      <c r="F15" s="35"/>
      <c r="G15" s="35"/>
      <c r="H15" s="35"/>
      <c r="I15" s="35"/>
      <c r="J15" s="35"/>
      <c r="K15" s="55" t="str">
        <f t="shared" si="13"/>
        <v/>
      </c>
      <c r="L15" s="55" t="str">
        <f t="shared" si="14"/>
        <v/>
      </c>
      <c r="M15" s="56">
        <f t="shared" si="10"/>
        <v>0</v>
      </c>
      <c r="N15" s="35"/>
      <c r="O15" s="60">
        <f t="shared" si="11"/>
        <v>0</v>
      </c>
      <c r="P15" s="35"/>
      <c r="Q15" s="35"/>
      <c r="R15" s="61">
        <f t="shared" si="12"/>
        <v>0</v>
      </c>
      <c r="S15" s="35"/>
      <c r="T15" s="35"/>
      <c r="U15" s="35"/>
      <c r="V15" s="35"/>
    </row>
    <row r="16" spans="1:22" s="82" customFormat="1" ht="24" customHeight="1" x14ac:dyDescent="0.25">
      <c r="A16" s="80"/>
      <c r="B16" s="81"/>
      <c r="C16" s="35"/>
      <c r="D16" s="35"/>
      <c r="E16" s="35"/>
      <c r="F16" s="35"/>
      <c r="G16" s="35"/>
      <c r="H16" s="35"/>
      <c r="I16" s="35"/>
      <c r="J16" s="35"/>
      <c r="K16" s="55" t="str">
        <f t="shared" si="13"/>
        <v/>
      </c>
      <c r="L16" s="55" t="str">
        <f t="shared" si="14"/>
        <v/>
      </c>
      <c r="M16" s="56">
        <f t="shared" si="10"/>
        <v>0</v>
      </c>
      <c r="N16" s="35"/>
      <c r="O16" s="60">
        <f t="shared" si="11"/>
        <v>0</v>
      </c>
      <c r="P16" s="35"/>
      <c r="Q16" s="35"/>
      <c r="R16" s="61">
        <f t="shared" si="12"/>
        <v>0</v>
      </c>
      <c r="S16" s="35"/>
      <c r="T16" s="35"/>
      <c r="U16" s="35"/>
      <c r="V16" s="35"/>
    </row>
    <row r="17" spans="1:22" ht="24" customHeight="1" x14ac:dyDescent="0.25">
      <c r="A17" s="83" t="s">
        <v>26</v>
      </c>
      <c r="B17" s="83"/>
      <c r="C17" s="41">
        <f t="shared" ref="C17:J17" si="18">SUM(C18:C23)+C24</f>
        <v>0</v>
      </c>
      <c r="D17" s="41">
        <f t="shared" si="18"/>
        <v>0</v>
      </c>
      <c r="E17" s="41">
        <f t="shared" si="18"/>
        <v>0</v>
      </c>
      <c r="F17" s="41">
        <f t="shared" si="18"/>
        <v>0</v>
      </c>
      <c r="G17" s="41">
        <f t="shared" si="18"/>
        <v>0</v>
      </c>
      <c r="H17" s="41">
        <f t="shared" si="18"/>
        <v>0</v>
      </c>
      <c r="I17" s="41">
        <f t="shared" si="18"/>
        <v>0</v>
      </c>
      <c r="J17" s="41">
        <f t="shared" si="18"/>
        <v>0</v>
      </c>
      <c r="K17" s="36" t="str">
        <f t="shared" ref="K17:K23" si="19">IF(OR(F17&lt;=0,H17&lt;0),"",H17/F17*100)</f>
        <v/>
      </c>
      <c r="L17" s="36" t="str">
        <f t="shared" ref="L17:L23" si="20">IF(OR(F17&lt;=0,I17&lt;0),"",I17/F17*100)</f>
        <v/>
      </c>
      <c r="M17" s="37">
        <f t="shared" ref="M17:V17" si="21">SUM(M18:M23)+M24</f>
        <v>0</v>
      </c>
      <c r="N17" s="37">
        <f t="shared" si="21"/>
        <v>0</v>
      </c>
      <c r="O17" s="37">
        <f t="shared" si="21"/>
        <v>0</v>
      </c>
      <c r="P17" s="37">
        <f t="shared" si="21"/>
        <v>0</v>
      </c>
      <c r="Q17" s="37">
        <f t="shared" si="21"/>
        <v>0</v>
      </c>
      <c r="R17" s="37">
        <f t="shared" si="21"/>
        <v>0</v>
      </c>
      <c r="S17" s="37">
        <f t="shared" si="21"/>
        <v>0</v>
      </c>
      <c r="T17" s="37">
        <f t="shared" si="21"/>
        <v>0</v>
      </c>
      <c r="U17" s="37">
        <f t="shared" si="21"/>
        <v>0</v>
      </c>
      <c r="V17" s="37">
        <f t="shared" si="21"/>
        <v>0</v>
      </c>
    </row>
    <row r="18" spans="1:22" s="82" customFormat="1" ht="24" customHeight="1" x14ac:dyDescent="0.25">
      <c r="A18" s="162"/>
      <c r="B18" s="163"/>
      <c r="C18" s="35"/>
      <c r="D18" s="35"/>
      <c r="E18" s="35"/>
      <c r="F18" s="35"/>
      <c r="G18" s="35"/>
      <c r="H18" s="35"/>
      <c r="I18" s="35"/>
      <c r="J18" s="35"/>
      <c r="K18" s="57" t="str">
        <f t="shared" si="19"/>
        <v/>
      </c>
      <c r="L18" s="57" t="str">
        <f t="shared" si="20"/>
        <v/>
      </c>
      <c r="M18" s="56">
        <f t="shared" si="10"/>
        <v>0</v>
      </c>
      <c r="N18" s="35"/>
      <c r="O18" s="60">
        <f t="shared" ref="O18:O23" si="22">P18+Q18+R18+U18+V18</f>
        <v>0</v>
      </c>
      <c r="P18" s="35"/>
      <c r="Q18" s="35"/>
      <c r="R18" s="61">
        <f t="shared" si="12"/>
        <v>0</v>
      </c>
      <c r="S18" s="35"/>
      <c r="T18" s="35"/>
      <c r="U18" s="35"/>
      <c r="V18" s="35"/>
    </row>
    <row r="19" spans="1:22" s="82" customFormat="1" ht="24" customHeight="1" x14ac:dyDescent="0.25">
      <c r="A19" s="162"/>
      <c r="B19" s="163"/>
      <c r="C19" s="35"/>
      <c r="D19" s="35"/>
      <c r="E19" s="35"/>
      <c r="F19" s="35"/>
      <c r="G19" s="35"/>
      <c r="H19" s="35"/>
      <c r="I19" s="35"/>
      <c r="J19" s="35"/>
      <c r="K19" s="57" t="str">
        <f t="shared" ref="K19:K21" si="23">IF(OR(F19&lt;=0,H19&lt;0),"",H19/F19*100)</f>
        <v/>
      </c>
      <c r="L19" s="57" t="str">
        <f t="shared" ref="L19:L21" si="24">IF(OR(F19&lt;=0,I19&lt;0),"",I19/F19*100)</f>
        <v/>
      </c>
      <c r="M19" s="56">
        <f t="shared" ref="M19:M21" si="25">E19+F19-H19-J19</f>
        <v>0</v>
      </c>
      <c r="N19" s="35"/>
      <c r="O19" s="60">
        <f t="shared" ref="O19:O21" si="26">P19+Q19+R19+U19+V19</f>
        <v>0</v>
      </c>
      <c r="P19" s="35"/>
      <c r="Q19" s="35"/>
      <c r="R19" s="61">
        <f t="shared" ref="R19:R21" si="27">S19+T19</f>
        <v>0</v>
      </c>
      <c r="S19" s="35"/>
      <c r="T19" s="35"/>
      <c r="U19" s="35"/>
      <c r="V19" s="35"/>
    </row>
    <row r="20" spans="1:22" s="82" customFormat="1" ht="24" customHeight="1" x14ac:dyDescent="0.25">
      <c r="A20" s="80"/>
      <c r="B20" s="81"/>
      <c r="C20" s="35"/>
      <c r="D20" s="35"/>
      <c r="E20" s="35"/>
      <c r="F20" s="35"/>
      <c r="G20" s="35"/>
      <c r="H20" s="35"/>
      <c r="I20" s="35"/>
      <c r="J20" s="35"/>
      <c r="K20" s="57" t="str">
        <f t="shared" si="23"/>
        <v/>
      </c>
      <c r="L20" s="57" t="str">
        <f t="shared" si="24"/>
        <v/>
      </c>
      <c r="M20" s="56">
        <f t="shared" si="25"/>
        <v>0</v>
      </c>
      <c r="N20" s="35"/>
      <c r="O20" s="60">
        <f t="shared" si="26"/>
        <v>0</v>
      </c>
      <c r="P20" s="35"/>
      <c r="Q20" s="35"/>
      <c r="R20" s="61">
        <f t="shared" si="27"/>
        <v>0</v>
      </c>
      <c r="S20" s="35"/>
      <c r="T20" s="35"/>
      <c r="U20" s="35"/>
      <c r="V20" s="35"/>
    </row>
    <row r="21" spans="1:22" s="82" customFormat="1" ht="24" customHeight="1" x14ac:dyDescent="0.25">
      <c r="A21" s="80"/>
      <c r="B21" s="81"/>
      <c r="C21" s="35"/>
      <c r="D21" s="35"/>
      <c r="E21" s="35"/>
      <c r="F21" s="35"/>
      <c r="G21" s="35"/>
      <c r="H21" s="35"/>
      <c r="I21" s="35"/>
      <c r="J21" s="35"/>
      <c r="K21" s="57" t="str">
        <f t="shared" si="23"/>
        <v/>
      </c>
      <c r="L21" s="57" t="str">
        <f t="shared" si="24"/>
        <v/>
      </c>
      <c r="M21" s="56">
        <f t="shared" si="25"/>
        <v>0</v>
      </c>
      <c r="N21" s="35"/>
      <c r="O21" s="60">
        <f t="shared" si="26"/>
        <v>0</v>
      </c>
      <c r="P21" s="35"/>
      <c r="Q21" s="35"/>
      <c r="R21" s="61">
        <f t="shared" si="27"/>
        <v>0</v>
      </c>
      <c r="S21" s="35"/>
      <c r="T21" s="35"/>
      <c r="U21" s="35"/>
      <c r="V21" s="35"/>
    </row>
    <row r="22" spans="1:22" s="82" customFormat="1" ht="24" customHeight="1" x14ac:dyDescent="0.25">
      <c r="A22" s="80"/>
      <c r="B22" s="81"/>
      <c r="C22" s="35"/>
      <c r="D22" s="35"/>
      <c r="E22" s="35"/>
      <c r="F22" s="35"/>
      <c r="G22" s="35"/>
      <c r="H22" s="35"/>
      <c r="I22" s="35"/>
      <c r="J22" s="35"/>
      <c r="K22" s="57" t="str">
        <f t="shared" si="19"/>
        <v/>
      </c>
      <c r="L22" s="57" t="str">
        <f t="shared" si="20"/>
        <v/>
      </c>
      <c r="M22" s="56">
        <f t="shared" si="10"/>
        <v>0</v>
      </c>
      <c r="N22" s="35"/>
      <c r="O22" s="60">
        <f t="shared" si="22"/>
        <v>0</v>
      </c>
      <c r="P22" s="35"/>
      <c r="Q22" s="35"/>
      <c r="R22" s="61">
        <f t="shared" si="12"/>
        <v>0</v>
      </c>
      <c r="S22" s="35"/>
      <c r="T22" s="35"/>
      <c r="U22" s="35"/>
      <c r="V22" s="35"/>
    </row>
    <row r="23" spans="1:22" s="86" customFormat="1" ht="24" customHeight="1" thickBot="1" x14ac:dyDescent="0.3">
      <c r="A23" s="84"/>
      <c r="B23" s="85"/>
      <c r="C23" s="29"/>
      <c r="D23" s="29"/>
      <c r="E23" s="29"/>
      <c r="F23" s="29"/>
      <c r="G23" s="29"/>
      <c r="H23" s="29"/>
      <c r="I23" s="29"/>
      <c r="J23" s="29"/>
      <c r="K23" s="58" t="str">
        <f t="shared" si="19"/>
        <v/>
      </c>
      <c r="L23" s="58" t="str">
        <f t="shared" si="20"/>
        <v/>
      </c>
      <c r="M23" s="59">
        <f t="shared" si="10"/>
        <v>0</v>
      </c>
      <c r="N23" s="29"/>
      <c r="O23" s="63">
        <f t="shared" si="22"/>
        <v>0</v>
      </c>
      <c r="P23" s="29"/>
      <c r="Q23" s="29"/>
      <c r="R23" s="64">
        <f t="shared" si="12"/>
        <v>0</v>
      </c>
      <c r="S23" s="29"/>
      <c r="T23" s="29"/>
      <c r="U23" s="29"/>
      <c r="V23" s="29"/>
    </row>
    <row r="24" spans="1:22" ht="36" customHeight="1" x14ac:dyDescent="0.25">
      <c r="A24" s="87" t="s">
        <v>264</v>
      </c>
      <c r="B24" s="88"/>
      <c r="C24" s="47">
        <f t="shared" ref="C24:J24" si="28">SUM(C25:C30)</f>
        <v>0</v>
      </c>
      <c r="D24" s="47">
        <f t="shared" si="28"/>
        <v>0</v>
      </c>
      <c r="E24" s="47">
        <f t="shared" si="28"/>
        <v>0</v>
      </c>
      <c r="F24" s="47">
        <f t="shared" si="28"/>
        <v>0</v>
      </c>
      <c r="G24" s="47">
        <f t="shared" si="28"/>
        <v>0</v>
      </c>
      <c r="H24" s="47">
        <f t="shared" si="28"/>
        <v>0</v>
      </c>
      <c r="I24" s="47">
        <f t="shared" si="28"/>
        <v>0</v>
      </c>
      <c r="J24" s="47">
        <f t="shared" si="28"/>
        <v>0</v>
      </c>
      <c r="K24" s="54" t="str">
        <f t="shared" ref="K24:K30" si="29">IF(OR(F24&lt;=0,H24&lt;0),"",H24/F24*100)</f>
        <v/>
      </c>
      <c r="L24" s="54" t="str">
        <f t="shared" ref="L24:L30" si="30">IF(OR(F24&lt;=0,I24&lt;0),"",I24/F24*100)</f>
        <v/>
      </c>
      <c r="M24" s="48">
        <f t="shared" ref="M24:M30" si="31">E24+F24-H24-J24</f>
        <v>0</v>
      </c>
      <c r="N24" s="48">
        <f t="shared" ref="N24:V24" si="32">SUM(N25:N30)</f>
        <v>0</v>
      </c>
      <c r="O24" s="48">
        <f t="shared" si="32"/>
        <v>0</v>
      </c>
      <c r="P24" s="48">
        <f t="shared" si="32"/>
        <v>0</v>
      </c>
      <c r="Q24" s="48">
        <f t="shared" si="32"/>
        <v>0</v>
      </c>
      <c r="R24" s="48">
        <f t="shared" si="32"/>
        <v>0</v>
      </c>
      <c r="S24" s="48">
        <f t="shared" si="32"/>
        <v>0</v>
      </c>
      <c r="T24" s="48">
        <f t="shared" si="32"/>
        <v>0</v>
      </c>
      <c r="U24" s="48">
        <f t="shared" si="32"/>
        <v>0</v>
      </c>
      <c r="V24" s="48">
        <f t="shared" si="32"/>
        <v>0</v>
      </c>
    </row>
    <row r="25" spans="1:22" s="82" customFormat="1" ht="24" customHeight="1" x14ac:dyDescent="0.25">
      <c r="A25" s="162"/>
      <c r="B25" s="81"/>
      <c r="C25" s="35"/>
      <c r="D25" s="35"/>
      <c r="E25" s="35"/>
      <c r="F25" s="35"/>
      <c r="G25" s="35"/>
      <c r="H25" s="35"/>
      <c r="I25" s="35"/>
      <c r="J25" s="35"/>
      <c r="K25" s="57" t="str">
        <f t="shared" si="29"/>
        <v/>
      </c>
      <c r="L25" s="57" t="str">
        <f t="shared" si="30"/>
        <v/>
      </c>
      <c r="M25" s="56">
        <f t="shared" si="31"/>
        <v>0</v>
      </c>
      <c r="N25" s="35"/>
      <c r="O25" s="60">
        <f t="shared" ref="O25:O30" si="33">P25+Q25+R25+U25+V25</f>
        <v>0</v>
      </c>
      <c r="P25" s="35"/>
      <c r="Q25" s="35"/>
      <c r="R25" s="65">
        <f t="shared" si="12"/>
        <v>0</v>
      </c>
      <c r="S25" s="35"/>
      <c r="T25" s="35"/>
      <c r="U25" s="35"/>
      <c r="V25" s="35"/>
    </row>
    <row r="26" spans="1:22" s="82" customFormat="1" ht="24" customHeight="1" x14ac:dyDescent="0.25">
      <c r="A26" s="89"/>
      <c r="B26" s="81"/>
      <c r="C26" s="35"/>
      <c r="D26" s="35"/>
      <c r="E26" s="35"/>
      <c r="F26" s="35"/>
      <c r="G26" s="35"/>
      <c r="H26" s="35"/>
      <c r="I26" s="35"/>
      <c r="J26" s="35"/>
      <c r="K26" s="57" t="str">
        <f t="shared" ref="K26:K28" si="34">IF(OR(F26&lt;=0,H26&lt;0),"",H26/F26*100)</f>
        <v/>
      </c>
      <c r="L26" s="57" t="str">
        <f t="shared" ref="L26:L28" si="35">IF(OR(F26&lt;=0,I26&lt;0),"",I26/F26*100)</f>
        <v/>
      </c>
      <c r="M26" s="56">
        <f t="shared" ref="M26" si="36">E26+F26-H26-J26</f>
        <v>0</v>
      </c>
      <c r="N26" s="35"/>
      <c r="O26" s="60">
        <f t="shared" ref="O26:O28" si="37">P26+Q26+R26+U26+V26</f>
        <v>0</v>
      </c>
      <c r="P26" s="35"/>
      <c r="Q26" s="35"/>
      <c r="R26" s="65">
        <f t="shared" ref="R26:R28" si="38">S26+T26</f>
        <v>0</v>
      </c>
      <c r="S26" s="35"/>
      <c r="T26" s="35"/>
      <c r="U26" s="35"/>
      <c r="V26" s="35"/>
    </row>
    <row r="27" spans="1:22" s="82" customFormat="1" ht="24" customHeight="1" x14ac:dyDescent="0.25">
      <c r="A27" s="89"/>
      <c r="B27" s="81"/>
      <c r="C27" s="35"/>
      <c r="D27" s="35"/>
      <c r="E27" s="35"/>
      <c r="F27" s="35"/>
      <c r="G27" s="35"/>
      <c r="H27" s="35"/>
      <c r="I27" s="35"/>
      <c r="J27" s="35"/>
      <c r="K27" s="57" t="str">
        <f t="shared" si="34"/>
        <v/>
      </c>
      <c r="L27" s="57" t="str">
        <f t="shared" si="35"/>
        <v/>
      </c>
      <c r="M27" s="56">
        <f>E27+F27-H27-J27</f>
        <v>0</v>
      </c>
      <c r="N27" s="35"/>
      <c r="O27" s="60">
        <f t="shared" si="37"/>
        <v>0</v>
      </c>
      <c r="P27" s="35"/>
      <c r="Q27" s="35"/>
      <c r="R27" s="65">
        <f t="shared" si="38"/>
        <v>0</v>
      </c>
      <c r="S27" s="35"/>
      <c r="T27" s="35"/>
      <c r="U27" s="35"/>
      <c r="V27" s="35"/>
    </row>
    <row r="28" spans="1:22" s="82" customFormat="1" ht="24" customHeight="1" x14ac:dyDescent="0.25">
      <c r="A28" s="89"/>
      <c r="B28" s="81"/>
      <c r="C28" s="35"/>
      <c r="D28" s="35"/>
      <c r="E28" s="35"/>
      <c r="F28" s="35"/>
      <c r="G28" s="35"/>
      <c r="H28" s="35"/>
      <c r="I28" s="35"/>
      <c r="J28" s="35"/>
      <c r="K28" s="57" t="str">
        <f t="shared" si="34"/>
        <v/>
      </c>
      <c r="L28" s="57" t="str">
        <f t="shared" si="35"/>
        <v/>
      </c>
      <c r="M28" s="56">
        <f>E28+F28-H28-J28</f>
        <v>0</v>
      </c>
      <c r="N28" s="35"/>
      <c r="O28" s="60">
        <f t="shared" si="37"/>
        <v>0</v>
      </c>
      <c r="P28" s="35"/>
      <c r="Q28" s="35"/>
      <c r="R28" s="65">
        <f t="shared" si="38"/>
        <v>0</v>
      </c>
      <c r="S28" s="35"/>
      <c r="T28" s="35"/>
      <c r="U28" s="35"/>
      <c r="V28" s="35"/>
    </row>
    <row r="29" spans="1:22" s="82" customFormat="1" ht="24" customHeight="1" x14ac:dyDescent="0.25">
      <c r="A29" s="89"/>
      <c r="B29" s="81"/>
      <c r="C29" s="35"/>
      <c r="D29" s="35"/>
      <c r="E29" s="35"/>
      <c r="F29" s="35"/>
      <c r="G29" s="35"/>
      <c r="H29" s="35"/>
      <c r="I29" s="35"/>
      <c r="J29" s="35"/>
      <c r="K29" s="57" t="str">
        <f t="shared" si="29"/>
        <v/>
      </c>
      <c r="L29" s="57" t="str">
        <f t="shared" si="30"/>
        <v/>
      </c>
      <c r="M29" s="56">
        <f t="shared" si="31"/>
        <v>0</v>
      </c>
      <c r="N29" s="35"/>
      <c r="O29" s="60">
        <f t="shared" si="33"/>
        <v>0</v>
      </c>
      <c r="P29" s="35"/>
      <c r="Q29" s="35"/>
      <c r="R29" s="65">
        <f t="shared" si="12"/>
        <v>0</v>
      </c>
      <c r="S29" s="35"/>
      <c r="T29" s="35"/>
      <c r="U29" s="35"/>
      <c r="V29" s="35"/>
    </row>
    <row r="30" spans="1:22" s="82" customFormat="1" ht="24" customHeight="1" thickBot="1" x14ac:dyDescent="0.3">
      <c r="A30" s="90"/>
      <c r="B30" s="85"/>
      <c r="C30" s="29"/>
      <c r="D30" s="29"/>
      <c r="E30" s="29"/>
      <c r="F30" s="29"/>
      <c r="G30" s="29"/>
      <c r="H30" s="29"/>
      <c r="I30" s="29"/>
      <c r="J30" s="29"/>
      <c r="K30" s="58" t="str">
        <f t="shared" si="29"/>
        <v/>
      </c>
      <c r="L30" s="58" t="str">
        <f t="shared" si="30"/>
        <v/>
      </c>
      <c r="M30" s="59">
        <f t="shared" si="31"/>
        <v>0</v>
      </c>
      <c r="N30" s="29"/>
      <c r="O30" s="59">
        <f t="shared" si="33"/>
        <v>0</v>
      </c>
      <c r="P30" s="29"/>
      <c r="Q30" s="29"/>
      <c r="R30" s="64">
        <f t="shared" si="12"/>
        <v>0</v>
      </c>
      <c r="S30" s="29"/>
      <c r="T30" s="29"/>
      <c r="U30" s="29"/>
      <c r="V30" s="29"/>
    </row>
  </sheetData>
  <sheetProtection algorithmName="SHA-512" hashValue="HL9QoCZaO+JLw1F54FbnGuWdQgLSXg6pYph8Qh91P5cT0kqsXipnML+GBUOP9CvctG3iGSrVqYvMVJUng4G79w==" saltValue="A5Dh1xsCPwr9Ho3GR4J2ow==" spinCount="100000" sheet="1" insertRows="0" deleteRows="0" selectLockedCells="1"/>
  <mergeCells count="24">
    <mergeCell ref="K4:K7"/>
    <mergeCell ref="A4:A7"/>
    <mergeCell ref="E4:E7"/>
    <mergeCell ref="H4:H7"/>
    <mergeCell ref="I4:I7"/>
    <mergeCell ref="C4:D5"/>
    <mergeCell ref="C6:C7"/>
    <mergeCell ref="D6:D7"/>
    <mergeCell ref="V6:V7"/>
    <mergeCell ref="B4:B7"/>
    <mergeCell ref="F4:G5"/>
    <mergeCell ref="F6:F7"/>
    <mergeCell ref="G6:G7"/>
    <mergeCell ref="L4:L7"/>
    <mergeCell ref="M4:M7"/>
    <mergeCell ref="N4:N7"/>
    <mergeCell ref="O4:O7"/>
    <mergeCell ref="P4:V4"/>
    <mergeCell ref="P5:P7"/>
    <mergeCell ref="Q5:Q7"/>
    <mergeCell ref="R5:V5"/>
    <mergeCell ref="R6:T6"/>
    <mergeCell ref="U6:U7"/>
    <mergeCell ref="J4:J7"/>
  </mergeCells>
  <printOptions horizontalCentered="1"/>
  <pageMargins left="0.19685039370078741" right="0.19685039370078741" top="0.19685039370078741" bottom="0.19685039370078741" header="0" footer="0"/>
  <pageSetup paperSize="8" scale="1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6"/>
  <sheetViews>
    <sheetView zoomScale="55" zoomScaleNormal="55" workbookViewId="0">
      <pane xSplit="1" topLeftCell="B1" activePane="topRight" state="frozen"/>
      <selection activeCell="B17" sqref="B17"/>
      <selection pane="topRight" activeCell="F20" sqref="F20"/>
    </sheetView>
  </sheetViews>
  <sheetFormatPr defaultColWidth="9.140625" defaultRowHeight="18" x14ac:dyDescent="0.25"/>
  <cols>
    <col min="1" max="1" width="69.85546875" style="7" customWidth="1"/>
    <col min="2" max="3" width="28.7109375" style="7" customWidth="1"/>
    <col min="4" max="4" width="28.28515625" style="7" customWidth="1"/>
    <col min="5" max="6" width="28.7109375" style="7" customWidth="1"/>
    <col min="7" max="7" width="28.28515625" style="7" customWidth="1"/>
    <col min="8" max="8" width="27.7109375" style="7" customWidth="1"/>
    <col min="9" max="9" width="23.140625" style="7" customWidth="1"/>
    <col min="10" max="11" width="15.28515625" style="7" customWidth="1"/>
    <col min="12" max="12" width="27.85546875" style="7" customWidth="1"/>
    <col min="13" max="13" width="25.85546875" style="7" customWidth="1"/>
    <col min="14" max="14" width="27" style="76" customWidth="1"/>
    <col min="15" max="15" width="21.7109375" style="76" customWidth="1"/>
    <col min="16" max="16" width="19.7109375" style="7" customWidth="1"/>
    <col min="17" max="17" width="27.5703125" style="7" customWidth="1"/>
    <col min="18" max="18" width="26" style="7" customWidth="1"/>
    <col min="19" max="19" width="26.140625" style="66" customWidth="1"/>
    <col min="20" max="20" width="18.7109375" style="66" customWidth="1"/>
    <col min="21" max="21" width="17.42578125" style="66" customWidth="1"/>
    <col min="22" max="22" width="24.5703125" style="66" customWidth="1"/>
    <col min="23" max="23" width="21.5703125" style="66" customWidth="1"/>
    <col min="24" max="16384" width="9.140625" style="66"/>
  </cols>
  <sheetData>
    <row r="2" spans="1:22" x14ac:dyDescent="0.25">
      <c r="S2" s="77"/>
      <c r="T2" s="2" t="s">
        <v>24</v>
      </c>
      <c r="U2" s="77" t="s">
        <v>11</v>
      </c>
    </row>
    <row r="3" spans="1:22" x14ac:dyDescent="0.25">
      <c r="D3" s="91"/>
      <c r="E3" s="91"/>
      <c r="F3" s="91"/>
      <c r="G3" s="91"/>
      <c r="S3" s="3"/>
      <c r="U3" s="3" t="s">
        <v>14</v>
      </c>
    </row>
    <row r="4" spans="1:22" x14ac:dyDescent="0.25">
      <c r="D4" s="91"/>
      <c r="E4" s="91"/>
      <c r="F4" s="91"/>
      <c r="G4" s="91"/>
      <c r="N4" s="4"/>
      <c r="O4" s="4"/>
      <c r="P4" s="4"/>
      <c r="Q4" s="4"/>
      <c r="R4" s="4"/>
    </row>
    <row r="5" spans="1:22" ht="20.25" x14ac:dyDescent="0.25">
      <c r="A5" s="175" t="s">
        <v>276</v>
      </c>
      <c r="B5" s="175"/>
      <c r="C5" s="175"/>
      <c r="D5" s="175"/>
      <c r="E5" s="175"/>
      <c r="F5" s="175"/>
      <c r="G5" s="175"/>
      <c r="H5" s="175"/>
      <c r="I5" s="175"/>
      <c r="J5" s="175"/>
      <c r="K5" s="175"/>
      <c r="L5" s="175"/>
      <c r="M5" s="175"/>
      <c r="N5" s="175"/>
      <c r="O5" s="175"/>
      <c r="P5" s="175"/>
      <c r="Q5" s="175"/>
      <c r="R5" s="175"/>
      <c r="S5" s="92"/>
      <c r="T5" s="92"/>
      <c r="U5" s="92"/>
      <c r="V5" s="92"/>
    </row>
    <row r="6" spans="1:22" ht="21.75" customHeight="1" x14ac:dyDescent="0.25">
      <c r="A6" s="165" t="s">
        <v>5</v>
      </c>
      <c r="B6" s="176"/>
      <c r="C6" s="177"/>
      <c r="D6" s="177"/>
      <c r="E6" s="177"/>
      <c r="F6" s="177"/>
      <c r="G6" s="178"/>
      <c r="H6" s="93"/>
      <c r="I6" s="93"/>
      <c r="J6" s="94"/>
      <c r="K6" s="94"/>
      <c r="L6" s="94"/>
      <c r="M6" s="94"/>
      <c r="N6" s="94"/>
      <c r="O6" s="94"/>
      <c r="P6" s="95"/>
      <c r="Q6" s="95"/>
      <c r="R6" s="95"/>
      <c r="S6" s="95"/>
      <c r="T6" s="96" t="s">
        <v>15</v>
      </c>
      <c r="U6" s="218" t="s">
        <v>280</v>
      </c>
      <c r="V6" s="219"/>
    </row>
    <row r="7" spans="1:22" ht="21.75" customHeight="1" thickBot="1" x14ac:dyDescent="0.3">
      <c r="A7" s="166" t="s">
        <v>12</v>
      </c>
      <c r="B7" s="166" t="s">
        <v>6</v>
      </c>
      <c r="C7" s="166"/>
      <c r="D7" s="167"/>
      <c r="E7" s="166" t="s">
        <v>7</v>
      </c>
      <c r="F7" s="168"/>
      <c r="G7" s="169"/>
      <c r="I7" s="97"/>
      <c r="J7" s="8"/>
      <c r="K7" s="8"/>
      <c r="L7" s="8"/>
      <c r="M7" s="8"/>
      <c r="N7" s="98"/>
      <c r="O7" s="99"/>
      <c r="P7" s="8"/>
      <c r="Q7" s="8"/>
      <c r="R7" s="8"/>
      <c r="S7" s="95"/>
      <c r="T7" s="95"/>
      <c r="U7" s="8" t="s">
        <v>1</v>
      </c>
    </row>
    <row r="8" spans="1:22" ht="19.5" customHeight="1" thickBot="1" x14ac:dyDescent="0.3">
      <c r="A8" s="179" t="s">
        <v>13</v>
      </c>
      <c r="B8" s="202" t="s">
        <v>265</v>
      </c>
      <c r="C8" s="203"/>
      <c r="D8" s="182" t="s">
        <v>288</v>
      </c>
      <c r="E8" s="198" t="s">
        <v>285</v>
      </c>
      <c r="F8" s="199"/>
      <c r="G8" s="185" t="s">
        <v>267</v>
      </c>
      <c r="H8" s="188" t="s">
        <v>51</v>
      </c>
      <c r="I8" s="185" t="s">
        <v>42</v>
      </c>
      <c r="J8" s="185" t="s">
        <v>37</v>
      </c>
      <c r="K8" s="214" t="s">
        <v>38</v>
      </c>
      <c r="L8" s="185" t="s">
        <v>16</v>
      </c>
      <c r="M8" s="185" t="s">
        <v>289</v>
      </c>
      <c r="N8" s="185" t="s">
        <v>290</v>
      </c>
      <c r="O8" s="197" t="s">
        <v>53</v>
      </c>
      <c r="P8" s="197"/>
      <c r="Q8" s="197"/>
      <c r="R8" s="197"/>
      <c r="S8" s="197"/>
      <c r="T8" s="197"/>
      <c r="U8" s="197"/>
      <c r="V8" s="185" t="s">
        <v>293</v>
      </c>
    </row>
    <row r="9" spans="1:22" ht="37.5" customHeight="1" thickBot="1" x14ac:dyDescent="0.3">
      <c r="A9" s="180"/>
      <c r="B9" s="204"/>
      <c r="C9" s="205"/>
      <c r="D9" s="183"/>
      <c r="E9" s="200"/>
      <c r="F9" s="201"/>
      <c r="G9" s="186"/>
      <c r="H9" s="189"/>
      <c r="I9" s="186"/>
      <c r="J9" s="186"/>
      <c r="K9" s="208"/>
      <c r="L9" s="186"/>
      <c r="M9" s="186"/>
      <c r="N9" s="186"/>
      <c r="O9" s="191" t="s">
        <v>17</v>
      </c>
      <c r="P9" s="194" t="s">
        <v>28</v>
      </c>
      <c r="Q9" s="197" t="s">
        <v>18</v>
      </c>
      <c r="R9" s="197"/>
      <c r="S9" s="197"/>
      <c r="T9" s="197"/>
      <c r="U9" s="197"/>
      <c r="V9" s="186"/>
    </row>
    <row r="10" spans="1:22" ht="39" customHeight="1" thickBot="1" x14ac:dyDescent="0.3">
      <c r="A10" s="180"/>
      <c r="B10" s="185" t="s">
        <v>257</v>
      </c>
      <c r="C10" s="185" t="s">
        <v>266</v>
      </c>
      <c r="D10" s="183"/>
      <c r="E10" s="185" t="s">
        <v>257</v>
      </c>
      <c r="F10" s="185" t="s">
        <v>266</v>
      </c>
      <c r="G10" s="186"/>
      <c r="H10" s="189"/>
      <c r="I10" s="186"/>
      <c r="J10" s="186"/>
      <c r="K10" s="208"/>
      <c r="L10" s="186"/>
      <c r="M10" s="186"/>
      <c r="N10" s="186"/>
      <c r="O10" s="192"/>
      <c r="P10" s="195"/>
      <c r="Q10" s="197" t="s">
        <v>19</v>
      </c>
      <c r="R10" s="197"/>
      <c r="S10" s="197"/>
      <c r="T10" s="194" t="s">
        <v>20</v>
      </c>
      <c r="U10" s="210" t="s">
        <v>27</v>
      </c>
      <c r="V10" s="208"/>
    </row>
    <row r="11" spans="1:22" ht="51" customHeight="1" thickBot="1" x14ac:dyDescent="0.3">
      <c r="A11" s="181"/>
      <c r="B11" s="187"/>
      <c r="C11" s="187"/>
      <c r="D11" s="184"/>
      <c r="E11" s="187"/>
      <c r="F11" s="187"/>
      <c r="G11" s="187"/>
      <c r="H11" s="190"/>
      <c r="I11" s="187"/>
      <c r="J11" s="187"/>
      <c r="K11" s="209"/>
      <c r="L11" s="187"/>
      <c r="M11" s="187"/>
      <c r="N11" s="187"/>
      <c r="O11" s="193"/>
      <c r="P11" s="196"/>
      <c r="Q11" s="100" t="s">
        <v>21</v>
      </c>
      <c r="R11" s="100" t="s">
        <v>23</v>
      </c>
      <c r="S11" s="101" t="s">
        <v>22</v>
      </c>
      <c r="T11" s="196"/>
      <c r="U11" s="211"/>
      <c r="V11" s="209"/>
    </row>
    <row r="12" spans="1:22" s="49" customFormat="1" ht="15.75" thickBot="1" x14ac:dyDescent="0.25">
      <c r="A12" s="154"/>
      <c r="B12" s="71">
        <v>1</v>
      </c>
      <c r="C12" s="71" t="s">
        <v>253</v>
      </c>
      <c r="D12" s="71">
        <v>2</v>
      </c>
      <c r="E12" s="71">
        <v>3</v>
      </c>
      <c r="F12" s="72" t="s">
        <v>252</v>
      </c>
      <c r="G12" s="71">
        <v>4</v>
      </c>
      <c r="H12" s="72">
        <v>5</v>
      </c>
      <c r="I12" s="71">
        <v>6</v>
      </c>
      <c r="J12" s="71" t="s">
        <v>43</v>
      </c>
      <c r="K12" s="73" t="s">
        <v>44</v>
      </c>
      <c r="L12" s="71" t="s">
        <v>47</v>
      </c>
      <c r="M12" s="71">
        <v>10</v>
      </c>
      <c r="N12" s="73" t="s">
        <v>50</v>
      </c>
      <c r="O12" s="155">
        <v>12</v>
      </c>
      <c r="P12" s="71">
        <v>13</v>
      </c>
      <c r="Q12" s="71" t="s">
        <v>45</v>
      </c>
      <c r="R12" s="71">
        <v>15</v>
      </c>
      <c r="S12" s="72">
        <v>16</v>
      </c>
      <c r="T12" s="71">
        <v>17</v>
      </c>
      <c r="U12" s="73">
        <v>18</v>
      </c>
      <c r="V12" s="73">
        <v>19</v>
      </c>
    </row>
    <row r="13" spans="1:22" ht="18.75" hidden="1" thickBot="1" x14ac:dyDescent="0.3">
      <c r="A13" s="102" t="s">
        <v>0</v>
      </c>
      <c r="B13" s="103"/>
      <c r="C13" s="103"/>
      <c r="D13" s="103"/>
      <c r="E13" s="104"/>
      <c r="F13" s="104"/>
      <c r="G13" s="105"/>
      <c r="H13" s="106"/>
      <c r="I13" s="103"/>
      <c r="J13" s="107"/>
      <c r="K13" s="108"/>
      <c r="L13" s="103"/>
      <c r="M13" s="103"/>
      <c r="N13" s="109"/>
      <c r="O13" s="110"/>
      <c r="P13" s="111"/>
      <c r="Q13" s="112"/>
      <c r="R13" s="113"/>
      <c r="S13" s="114"/>
      <c r="T13" s="111"/>
      <c r="U13" s="115"/>
      <c r="V13" s="109"/>
    </row>
    <row r="14" spans="1:22" x14ac:dyDescent="0.25">
      <c r="A14" s="116" t="s">
        <v>30</v>
      </c>
      <c r="B14" s="117"/>
      <c r="C14" s="117"/>
      <c r="D14" s="117"/>
      <c r="E14" s="117"/>
      <c r="F14" s="117"/>
      <c r="G14" s="117"/>
      <c r="H14" s="118"/>
      <c r="I14" s="117"/>
      <c r="J14" s="119"/>
      <c r="K14" s="120"/>
      <c r="L14" s="117"/>
      <c r="M14" s="117"/>
      <c r="N14" s="117"/>
      <c r="O14" s="121"/>
      <c r="P14" s="122"/>
      <c r="Q14" s="123"/>
      <c r="R14" s="123"/>
      <c r="S14" s="121"/>
      <c r="T14" s="123"/>
      <c r="U14" s="124"/>
      <c r="V14" s="125"/>
    </row>
    <row r="15" spans="1:22" ht="35.25" customHeight="1" x14ac:dyDescent="0.25">
      <c r="A15" s="126" t="s">
        <v>32</v>
      </c>
      <c r="B15" s="11">
        <f t="shared" ref="B15:I15" si="0">B17+B18+B22+B21+B23+B24+B27+B28+B29+B30+B31</f>
        <v>0</v>
      </c>
      <c r="C15" s="11">
        <f t="shared" si="0"/>
        <v>0</v>
      </c>
      <c r="D15" s="11">
        <f t="shared" si="0"/>
        <v>0</v>
      </c>
      <c r="E15" s="11">
        <f t="shared" si="0"/>
        <v>0</v>
      </c>
      <c r="F15" s="11">
        <f t="shared" si="0"/>
        <v>0</v>
      </c>
      <c r="G15" s="11">
        <f t="shared" si="0"/>
        <v>0</v>
      </c>
      <c r="H15" s="11">
        <f t="shared" si="0"/>
        <v>0</v>
      </c>
      <c r="I15" s="11">
        <f t="shared" si="0"/>
        <v>0</v>
      </c>
      <c r="J15" s="12" t="str">
        <f>IF(OR(E15&lt;=0,G15&lt;0),"",G15/E15*100)</f>
        <v/>
      </c>
      <c r="K15" s="12" t="str">
        <f>IF(OR(E15&lt;=0,H15&lt;0),"",H15/E15*100)</f>
        <v/>
      </c>
      <c r="L15" s="11">
        <f t="shared" ref="L15:V15" si="1">L17+L18+L22+L21+L23+L24+L27+L28+L29+L30+L31</f>
        <v>0</v>
      </c>
      <c r="M15" s="11">
        <f t="shared" si="1"/>
        <v>0</v>
      </c>
      <c r="N15" s="11">
        <f t="shared" si="1"/>
        <v>0</v>
      </c>
      <c r="O15" s="13">
        <f t="shared" si="1"/>
        <v>0</v>
      </c>
      <c r="P15" s="11">
        <f t="shared" si="1"/>
        <v>0</v>
      </c>
      <c r="Q15" s="11">
        <f t="shared" si="1"/>
        <v>0</v>
      </c>
      <c r="R15" s="11">
        <f t="shared" si="1"/>
        <v>0</v>
      </c>
      <c r="S15" s="11">
        <f t="shared" si="1"/>
        <v>0</v>
      </c>
      <c r="T15" s="11">
        <f t="shared" si="1"/>
        <v>0</v>
      </c>
      <c r="U15" s="11">
        <f t="shared" si="1"/>
        <v>0</v>
      </c>
      <c r="V15" s="11">
        <f t="shared" si="1"/>
        <v>0</v>
      </c>
    </row>
    <row r="16" spans="1:22" x14ac:dyDescent="0.25">
      <c r="A16" s="127" t="s">
        <v>2</v>
      </c>
      <c r="B16" s="10"/>
      <c r="C16" s="10"/>
      <c r="D16" s="14"/>
      <c r="E16" s="14"/>
      <c r="F16" s="15"/>
      <c r="G16" s="16"/>
      <c r="H16" s="14"/>
      <c r="I16" s="14"/>
      <c r="J16" s="17"/>
      <c r="K16" s="17"/>
      <c r="L16" s="14"/>
      <c r="M16" s="14"/>
      <c r="N16" s="14"/>
      <c r="O16" s="15"/>
      <c r="P16" s="14"/>
      <c r="Q16" s="14"/>
      <c r="R16" s="14"/>
      <c r="S16" s="14"/>
      <c r="T16" s="14"/>
      <c r="U16" s="14"/>
      <c r="V16" s="14"/>
    </row>
    <row r="17" spans="1:22" ht="36.75" customHeight="1" x14ac:dyDescent="0.25">
      <c r="A17" s="128" t="s">
        <v>3</v>
      </c>
      <c r="B17" s="18"/>
      <c r="C17" s="18"/>
      <c r="D17" s="18"/>
      <c r="E17" s="18"/>
      <c r="F17" s="18"/>
      <c r="G17" s="18"/>
      <c r="H17" s="18"/>
      <c r="I17" s="18"/>
      <c r="J17" s="17" t="str">
        <f t="shared" ref="J17:J34" si="2">IF(OR(E17&lt;=0,G17&lt;0),"",G17/E17*100)</f>
        <v/>
      </c>
      <c r="K17" s="17" t="str">
        <f t="shared" ref="K17:K34" si="3">IF(OR(E17&lt;=0,H17&lt;0),"",H17/E17*100)</f>
        <v/>
      </c>
      <c r="L17" s="14">
        <f>D17+E17-G17-I17</f>
        <v>0</v>
      </c>
      <c r="M17" s="18"/>
      <c r="N17" s="16">
        <f>O17+P17+Q17+T17+U17</f>
        <v>0</v>
      </c>
      <c r="O17" s="18"/>
      <c r="P17" s="18"/>
      <c r="Q17" s="15">
        <f>R17+S17</f>
        <v>0</v>
      </c>
      <c r="R17" s="18"/>
      <c r="S17" s="18"/>
      <c r="T17" s="18"/>
      <c r="U17" s="18"/>
      <c r="V17" s="18"/>
    </row>
    <row r="18" spans="1:22" ht="19.5" customHeight="1" x14ac:dyDescent="0.25">
      <c r="A18" s="128" t="s">
        <v>4</v>
      </c>
      <c r="B18" s="18"/>
      <c r="C18" s="18"/>
      <c r="D18" s="18"/>
      <c r="E18" s="18"/>
      <c r="F18" s="18"/>
      <c r="G18" s="18"/>
      <c r="H18" s="18"/>
      <c r="I18" s="18"/>
      <c r="J18" s="17" t="str">
        <f t="shared" si="2"/>
        <v/>
      </c>
      <c r="K18" s="17" t="str">
        <f t="shared" si="3"/>
        <v/>
      </c>
      <c r="L18" s="14">
        <f t="shared" ref="L18:L25" si="4">D18+E18-G18-I18</f>
        <v>0</v>
      </c>
      <c r="M18" s="19"/>
      <c r="N18" s="16">
        <f t="shared" ref="N18:N25" si="5">O18+P18+Q18+T18+U18</f>
        <v>0</v>
      </c>
      <c r="O18" s="18"/>
      <c r="P18" s="18"/>
      <c r="Q18" s="15">
        <f t="shared" ref="Q18:Q25" si="6">R18+S18</f>
        <v>0</v>
      </c>
      <c r="R18" s="18"/>
      <c r="S18" s="18"/>
      <c r="T18" s="18"/>
      <c r="U18" s="18"/>
      <c r="V18" s="18"/>
    </row>
    <row r="19" spans="1:22" s="130" customFormat="1" ht="19.5" customHeight="1" x14ac:dyDescent="0.3">
      <c r="A19" s="129" t="s">
        <v>48</v>
      </c>
      <c r="B19" s="20"/>
      <c r="C19" s="20"/>
      <c r="D19" s="20"/>
      <c r="E19" s="20"/>
      <c r="F19" s="20"/>
      <c r="G19" s="20"/>
      <c r="H19" s="20"/>
      <c r="I19" s="20"/>
      <c r="J19" s="17" t="str">
        <f t="shared" si="2"/>
        <v/>
      </c>
      <c r="K19" s="17" t="str">
        <f t="shared" si="3"/>
        <v/>
      </c>
      <c r="L19" s="14">
        <f t="shared" si="4"/>
        <v>0</v>
      </c>
      <c r="M19" s="21"/>
      <c r="N19" s="16">
        <f t="shared" si="5"/>
        <v>0</v>
      </c>
      <c r="O19" s="20"/>
      <c r="P19" s="20"/>
      <c r="Q19" s="15">
        <f t="shared" si="6"/>
        <v>0</v>
      </c>
      <c r="R19" s="20"/>
      <c r="S19" s="20"/>
      <c r="T19" s="20"/>
      <c r="U19" s="20"/>
      <c r="V19" s="20"/>
    </row>
    <row r="20" spans="1:22" s="130" customFormat="1" ht="36" customHeight="1" x14ac:dyDescent="0.3">
      <c r="A20" s="129" t="s">
        <v>260</v>
      </c>
      <c r="B20" s="20"/>
      <c r="C20" s="20"/>
      <c r="D20" s="20"/>
      <c r="E20" s="20"/>
      <c r="F20" s="20"/>
      <c r="G20" s="20"/>
      <c r="H20" s="20"/>
      <c r="I20" s="20"/>
      <c r="J20" s="17" t="str">
        <f t="shared" ref="J20" si="7">IF(OR(E20&lt;=0,G20&lt;0),"",G20/E20*100)</f>
        <v/>
      </c>
      <c r="K20" s="17" t="str">
        <f t="shared" ref="K20" si="8">IF(OR(E20&lt;=0,H20&lt;0),"",H20/E20*100)</f>
        <v/>
      </c>
      <c r="L20" s="14">
        <f t="shared" ref="L20" si="9">D20+E20-G20-I20</f>
        <v>0</v>
      </c>
      <c r="M20" s="21"/>
      <c r="N20" s="16">
        <f t="shared" ref="N20" si="10">O20+P20+Q20+T20+U20</f>
        <v>0</v>
      </c>
      <c r="O20" s="20"/>
      <c r="P20" s="20"/>
      <c r="Q20" s="15">
        <f t="shared" ref="Q20" si="11">R20+S20</f>
        <v>0</v>
      </c>
      <c r="R20" s="20"/>
      <c r="S20" s="20"/>
      <c r="T20" s="20"/>
      <c r="U20" s="20"/>
      <c r="V20" s="20"/>
    </row>
    <row r="21" spans="1:22" ht="54.75" customHeight="1" x14ac:dyDescent="0.25">
      <c r="A21" s="128" t="s">
        <v>242</v>
      </c>
      <c r="B21" s="18"/>
      <c r="C21" s="18"/>
      <c r="D21" s="18"/>
      <c r="E21" s="18"/>
      <c r="F21" s="18"/>
      <c r="G21" s="18"/>
      <c r="H21" s="18"/>
      <c r="I21" s="18"/>
      <c r="J21" s="17" t="str">
        <f>IF(OR(E21&lt;=0,G21&lt;0),"",G21/E21*100)</f>
        <v/>
      </c>
      <c r="K21" s="17" t="str">
        <f t="shared" si="3"/>
        <v/>
      </c>
      <c r="L21" s="14">
        <f t="shared" si="4"/>
        <v>0</v>
      </c>
      <c r="M21" s="19"/>
      <c r="N21" s="16">
        <f t="shared" si="5"/>
        <v>0</v>
      </c>
      <c r="O21" s="18"/>
      <c r="P21" s="18"/>
      <c r="Q21" s="15">
        <f t="shared" si="6"/>
        <v>0</v>
      </c>
      <c r="R21" s="18"/>
      <c r="S21" s="18"/>
      <c r="T21" s="18"/>
      <c r="U21" s="18"/>
      <c r="V21" s="18"/>
    </row>
    <row r="22" spans="1:22" ht="19.5" customHeight="1" x14ac:dyDescent="0.25">
      <c r="A22" s="128" t="s">
        <v>245</v>
      </c>
      <c r="B22" s="18"/>
      <c r="C22" s="18"/>
      <c r="D22" s="18"/>
      <c r="E22" s="18"/>
      <c r="F22" s="18"/>
      <c r="G22" s="18"/>
      <c r="H22" s="18"/>
      <c r="I22" s="18"/>
      <c r="J22" s="17" t="str">
        <f t="shared" ref="J22" si="12">IF(OR(E22&lt;=0,G22&lt;0),"",G22/E22*100)</f>
        <v/>
      </c>
      <c r="K22" s="17" t="str">
        <f t="shared" si="3"/>
        <v/>
      </c>
      <c r="L22" s="14">
        <f t="shared" si="4"/>
        <v>0</v>
      </c>
      <c r="M22" s="19"/>
      <c r="N22" s="16">
        <f t="shared" si="5"/>
        <v>0</v>
      </c>
      <c r="O22" s="18"/>
      <c r="P22" s="18"/>
      <c r="Q22" s="15">
        <f t="shared" si="6"/>
        <v>0</v>
      </c>
      <c r="R22" s="18"/>
      <c r="S22" s="18"/>
      <c r="T22" s="18"/>
      <c r="U22" s="18"/>
      <c r="V22" s="18"/>
    </row>
    <row r="23" spans="1:22" ht="19.5" customHeight="1" x14ac:dyDescent="0.25">
      <c r="A23" s="128" t="s">
        <v>246</v>
      </c>
      <c r="B23" s="18"/>
      <c r="C23" s="18"/>
      <c r="D23" s="18"/>
      <c r="E23" s="18"/>
      <c r="F23" s="18"/>
      <c r="G23" s="18"/>
      <c r="H23" s="18"/>
      <c r="I23" s="18"/>
      <c r="J23" s="17" t="str">
        <f t="shared" si="2"/>
        <v/>
      </c>
      <c r="K23" s="17" t="str">
        <f t="shared" si="3"/>
        <v/>
      </c>
      <c r="L23" s="14">
        <f t="shared" si="4"/>
        <v>0</v>
      </c>
      <c r="M23" s="19"/>
      <c r="N23" s="16">
        <f t="shared" si="5"/>
        <v>0</v>
      </c>
      <c r="O23" s="18"/>
      <c r="P23" s="18"/>
      <c r="Q23" s="15">
        <f t="shared" si="6"/>
        <v>0</v>
      </c>
      <c r="R23" s="18"/>
      <c r="S23" s="18"/>
      <c r="T23" s="18"/>
      <c r="U23" s="18"/>
      <c r="V23" s="18"/>
    </row>
    <row r="24" spans="1:22" ht="55.5" customHeight="1" x14ac:dyDescent="0.25">
      <c r="A24" s="128" t="s">
        <v>247</v>
      </c>
      <c r="B24" s="18"/>
      <c r="C24" s="18"/>
      <c r="D24" s="18"/>
      <c r="E24" s="18"/>
      <c r="F24" s="18"/>
      <c r="G24" s="18"/>
      <c r="H24" s="18"/>
      <c r="I24" s="18"/>
      <c r="J24" s="17" t="str">
        <f t="shared" si="2"/>
        <v/>
      </c>
      <c r="K24" s="17" t="str">
        <f t="shared" si="3"/>
        <v/>
      </c>
      <c r="L24" s="14">
        <f t="shared" si="4"/>
        <v>0</v>
      </c>
      <c r="M24" s="19"/>
      <c r="N24" s="16">
        <f t="shared" si="5"/>
        <v>0</v>
      </c>
      <c r="O24" s="18"/>
      <c r="P24" s="18"/>
      <c r="Q24" s="15">
        <f t="shared" si="6"/>
        <v>0</v>
      </c>
      <c r="R24" s="18"/>
      <c r="S24" s="18"/>
      <c r="T24" s="18"/>
      <c r="U24" s="18"/>
      <c r="V24" s="18"/>
    </row>
    <row r="25" spans="1:22" ht="39.75" customHeight="1" x14ac:dyDescent="0.25">
      <c r="A25" s="129" t="s">
        <v>243</v>
      </c>
      <c r="B25" s="18"/>
      <c r="C25" s="18"/>
      <c r="D25" s="18"/>
      <c r="E25" s="18"/>
      <c r="F25" s="18"/>
      <c r="G25" s="18"/>
      <c r="H25" s="18"/>
      <c r="I25" s="18"/>
      <c r="J25" s="17" t="str">
        <f t="shared" si="2"/>
        <v/>
      </c>
      <c r="K25" s="17" t="str">
        <f t="shared" si="3"/>
        <v/>
      </c>
      <c r="L25" s="14">
        <f t="shared" si="4"/>
        <v>0</v>
      </c>
      <c r="M25" s="19"/>
      <c r="N25" s="16">
        <f t="shared" si="5"/>
        <v>0</v>
      </c>
      <c r="O25" s="18"/>
      <c r="P25" s="18"/>
      <c r="Q25" s="15">
        <f t="shared" si="6"/>
        <v>0</v>
      </c>
      <c r="R25" s="18"/>
      <c r="S25" s="18"/>
      <c r="T25" s="18"/>
      <c r="U25" s="18"/>
      <c r="V25" s="18"/>
    </row>
    <row r="26" spans="1:22" ht="81.75" customHeight="1" x14ac:dyDescent="0.25">
      <c r="A26" s="129" t="s">
        <v>244</v>
      </c>
      <c r="B26" s="22">
        <f>B24-B25</f>
        <v>0</v>
      </c>
      <c r="C26" s="22">
        <f>C24-C25</f>
        <v>0</v>
      </c>
      <c r="D26" s="22">
        <f t="shared" ref="D26:I26" si="13">D24-D25</f>
        <v>0</v>
      </c>
      <c r="E26" s="22">
        <f t="shared" si="13"/>
        <v>0</v>
      </c>
      <c r="F26" s="22">
        <f t="shared" si="13"/>
        <v>0</v>
      </c>
      <c r="G26" s="16">
        <f t="shared" si="13"/>
        <v>0</v>
      </c>
      <c r="H26" s="10">
        <f t="shared" si="13"/>
        <v>0</v>
      </c>
      <c r="I26" s="10">
        <f t="shared" si="13"/>
        <v>0</v>
      </c>
      <c r="J26" s="17" t="str">
        <f t="shared" si="2"/>
        <v/>
      </c>
      <c r="K26" s="17" t="str">
        <f t="shared" si="3"/>
        <v/>
      </c>
      <c r="L26" s="14">
        <f t="shared" ref="L26:V26" si="14">L24-L25</f>
        <v>0</v>
      </c>
      <c r="M26" s="14">
        <f t="shared" si="14"/>
        <v>0</v>
      </c>
      <c r="N26" s="14">
        <f t="shared" si="14"/>
        <v>0</v>
      </c>
      <c r="O26" s="14">
        <f t="shared" si="14"/>
        <v>0</v>
      </c>
      <c r="P26" s="14">
        <f t="shared" si="14"/>
        <v>0</v>
      </c>
      <c r="Q26" s="14">
        <f t="shared" si="14"/>
        <v>0</v>
      </c>
      <c r="R26" s="14">
        <f t="shared" si="14"/>
        <v>0</v>
      </c>
      <c r="S26" s="14">
        <f t="shared" si="14"/>
        <v>0</v>
      </c>
      <c r="T26" s="14">
        <f t="shared" si="14"/>
        <v>0</v>
      </c>
      <c r="U26" s="14">
        <f t="shared" si="14"/>
        <v>0</v>
      </c>
      <c r="V26" s="14">
        <f t="shared" si="14"/>
        <v>0</v>
      </c>
    </row>
    <row r="27" spans="1:22" ht="22.5" customHeight="1" x14ac:dyDescent="0.25">
      <c r="A27" s="131" t="s">
        <v>248</v>
      </c>
      <c r="B27" s="18"/>
      <c r="C27" s="18"/>
      <c r="D27" s="18"/>
      <c r="E27" s="18"/>
      <c r="F27" s="18"/>
      <c r="G27" s="18"/>
      <c r="H27" s="18"/>
      <c r="I27" s="18"/>
      <c r="J27" s="17" t="str">
        <f t="shared" si="2"/>
        <v/>
      </c>
      <c r="K27" s="17" t="str">
        <f t="shared" si="3"/>
        <v/>
      </c>
      <c r="L27" s="14">
        <f>D27+E27-G27-I27</f>
        <v>0</v>
      </c>
      <c r="M27" s="18"/>
      <c r="N27" s="16">
        <f>O27+P27+Q27+T27+U27</f>
        <v>0</v>
      </c>
      <c r="O27" s="18"/>
      <c r="P27" s="18"/>
      <c r="Q27" s="15">
        <f>R27+S27</f>
        <v>0</v>
      </c>
      <c r="R27" s="18"/>
      <c r="S27" s="18"/>
      <c r="T27" s="18"/>
      <c r="U27" s="18"/>
      <c r="V27" s="18"/>
    </row>
    <row r="28" spans="1:22" ht="18.75" customHeight="1" x14ac:dyDescent="0.25">
      <c r="A28" s="131" t="s">
        <v>249</v>
      </c>
      <c r="B28" s="18"/>
      <c r="C28" s="18"/>
      <c r="D28" s="18"/>
      <c r="E28" s="18"/>
      <c r="F28" s="18"/>
      <c r="G28" s="18"/>
      <c r="H28" s="18"/>
      <c r="I28" s="18"/>
      <c r="J28" s="17" t="str">
        <f t="shared" si="2"/>
        <v/>
      </c>
      <c r="K28" s="17" t="str">
        <f t="shared" si="3"/>
        <v/>
      </c>
      <c r="L28" s="14">
        <f t="shared" ref="L28:L30" si="15">D28+E28-G28-I28</f>
        <v>0</v>
      </c>
      <c r="M28" s="18"/>
      <c r="N28" s="16">
        <f t="shared" ref="N28:N30" si="16">O28+P28+Q28+T28+U28</f>
        <v>0</v>
      </c>
      <c r="O28" s="18"/>
      <c r="P28" s="18"/>
      <c r="Q28" s="15">
        <f t="shared" ref="Q28:Q30" si="17">R28+S28</f>
        <v>0</v>
      </c>
      <c r="R28" s="18"/>
      <c r="S28" s="18"/>
      <c r="T28" s="18"/>
      <c r="U28" s="18"/>
      <c r="V28" s="18"/>
    </row>
    <row r="29" spans="1:22" ht="37.5" customHeight="1" x14ac:dyDescent="0.25">
      <c r="A29" s="131" t="s">
        <v>250</v>
      </c>
      <c r="B29" s="18"/>
      <c r="C29" s="18"/>
      <c r="D29" s="18"/>
      <c r="E29" s="18"/>
      <c r="F29" s="18"/>
      <c r="G29" s="18"/>
      <c r="H29" s="18"/>
      <c r="I29" s="18"/>
      <c r="J29" s="17" t="str">
        <f t="shared" si="2"/>
        <v/>
      </c>
      <c r="K29" s="17" t="str">
        <f t="shared" si="3"/>
        <v/>
      </c>
      <c r="L29" s="14">
        <f t="shared" si="15"/>
        <v>0</v>
      </c>
      <c r="M29" s="18"/>
      <c r="N29" s="16">
        <f t="shared" si="16"/>
        <v>0</v>
      </c>
      <c r="O29" s="18"/>
      <c r="P29" s="18"/>
      <c r="Q29" s="15">
        <f t="shared" si="17"/>
        <v>0</v>
      </c>
      <c r="R29" s="18"/>
      <c r="S29" s="18"/>
      <c r="T29" s="18"/>
      <c r="U29" s="18"/>
      <c r="V29" s="18"/>
    </row>
    <row r="30" spans="1:22" ht="39" customHeight="1" thickBot="1" x14ac:dyDescent="0.3">
      <c r="A30" s="132" t="s">
        <v>251</v>
      </c>
      <c r="B30" s="18"/>
      <c r="C30" s="18"/>
      <c r="D30" s="18"/>
      <c r="E30" s="18"/>
      <c r="F30" s="18"/>
      <c r="G30" s="18"/>
      <c r="H30" s="18"/>
      <c r="I30" s="18"/>
      <c r="J30" s="36" t="str">
        <f t="shared" si="2"/>
        <v/>
      </c>
      <c r="K30" s="17" t="str">
        <f t="shared" si="3"/>
        <v/>
      </c>
      <c r="L30" s="14">
        <f t="shared" si="15"/>
        <v>0</v>
      </c>
      <c r="M30" s="18"/>
      <c r="N30" s="16">
        <f t="shared" si="16"/>
        <v>0</v>
      </c>
      <c r="O30" s="18"/>
      <c r="P30" s="18"/>
      <c r="Q30" s="15">
        <f t="shared" si="17"/>
        <v>0</v>
      </c>
      <c r="R30" s="18"/>
      <c r="S30" s="18"/>
      <c r="T30" s="18"/>
      <c r="U30" s="18"/>
      <c r="V30" s="18"/>
    </row>
    <row r="31" spans="1:22" ht="22.5" customHeight="1" x14ac:dyDescent="0.25">
      <c r="A31" s="78" t="s">
        <v>277</v>
      </c>
      <c r="B31" s="24">
        <f>B32+B33</f>
        <v>0</v>
      </c>
      <c r="C31" s="24">
        <f t="shared" ref="C31:I31" si="18">C32+C33</f>
        <v>0</v>
      </c>
      <c r="D31" s="24">
        <f t="shared" si="18"/>
        <v>0</v>
      </c>
      <c r="E31" s="24">
        <f t="shared" si="18"/>
        <v>0</v>
      </c>
      <c r="F31" s="24">
        <f t="shared" si="18"/>
        <v>0</v>
      </c>
      <c r="G31" s="24">
        <f t="shared" si="18"/>
        <v>0</v>
      </c>
      <c r="H31" s="24">
        <f t="shared" si="18"/>
        <v>0</v>
      </c>
      <c r="I31" s="24">
        <f t="shared" si="18"/>
        <v>0</v>
      </c>
      <c r="J31" s="26" t="str">
        <f t="shared" si="2"/>
        <v/>
      </c>
      <c r="K31" s="26" t="str">
        <f t="shared" si="3"/>
        <v/>
      </c>
      <c r="L31" s="24">
        <f t="shared" ref="L31:V31" si="19">L32+L33</f>
        <v>0</v>
      </c>
      <c r="M31" s="24">
        <f t="shared" si="19"/>
        <v>0</v>
      </c>
      <c r="N31" s="24">
        <f t="shared" si="19"/>
        <v>0</v>
      </c>
      <c r="O31" s="27">
        <f t="shared" si="19"/>
        <v>0</v>
      </c>
      <c r="P31" s="24">
        <f t="shared" si="19"/>
        <v>0</v>
      </c>
      <c r="Q31" s="24">
        <f t="shared" si="19"/>
        <v>0</v>
      </c>
      <c r="R31" s="24">
        <f t="shared" si="19"/>
        <v>0</v>
      </c>
      <c r="S31" s="24">
        <f t="shared" si="19"/>
        <v>0</v>
      </c>
      <c r="T31" s="24">
        <f t="shared" si="19"/>
        <v>0</v>
      </c>
      <c r="U31" s="24">
        <f t="shared" si="19"/>
        <v>0</v>
      </c>
      <c r="V31" s="24">
        <f t="shared" si="19"/>
        <v>0</v>
      </c>
    </row>
    <row r="32" spans="1:22" ht="22.5" customHeight="1" x14ac:dyDescent="0.25">
      <c r="A32" s="133" t="s">
        <v>39</v>
      </c>
      <c r="B32" s="18"/>
      <c r="C32" s="18"/>
      <c r="D32" s="18"/>
      <c r="E32" s="18"/>
      <c r="F32" s="18"/>
      <c r="G32" s="18"/>
      <c r="H32" s="18"/>
      <c r="I32" s="18"/>
      <c r="J32" s="17" t="str">
        <f t="shared" si="2"/>
        <v/>
      </c>
      <c r="K32" s="17" t="str">
        <f t="shared" si="3"/>
        <v/>
      </c>
      <c r="L32" s="14">
        <f>D32+E32-G32-I32</f>
        <v>0</v>
      </c>
      <c r="M32" s="18"/>
      <c r="N32" s="16">
        <f>O32+P32+Q32+T32+U32</f>
        <v>0</v>
      </c>
      <c r="O32" s="18"/>
      <c r="P32" s="18"/>
      <c r="Q32" s="15">
        <f>R32+S32</f>
        <v>0</v>
      </c>
      <c r="R32" s="18"/>
      <c r="S32" s="18"/>
      <c r="T32" s="18"/>
      <c r="U32" s="18"/>
      <c r="V32" s="18"/>
    </row>
    <row r="33" spans="1:22" ht="22.5" customHeight="1" x14ac:dyDescent="0.25">
      <c r="A33" s="133" t="s">
        <v>25</v>
      </c>
      <c r="B33" s="18"/>
      <c r="C33" s="18"/>
      <c r="D33" s="18"/>
      <c r="E33" s="18"/>
      <c r="F33" s="18"/>
      <c r="G33" s="18"/>
      <c r="H33" s="18"/>
      <c r="I33" s="18"/>
      <c r="J33" s="17" t="str">
        <f t="shared" si="2"/>
        <v/>
      </c>
      <c r="K33" s="17" t="str">
        <f t="shared" si="3"/>
        <v/>
      </c>
      <c r="L33" s="14">
        <f t="shared" ref="L33:L34" si="20">D33+E33-G33-I33</f>
        <v>0</v>
      </c>
      <c r="M33" s="18"/>
      <c r="N33" s="16">
        <f t="shared" ref="N33:N34" si="21">O33+P33+Q33+T33+U33</f>
        <v>0</v>
      </c>
      <c r="O33" s="18"/>
      <c r="P33" s="18"/>
      <c r="Q33" s="15">
        <f t="shared" ref="Q33:Q34" si="22">R33+S33</f>
        <v>0</v>
      </c>
      <c r="R33" s="18"/>
      <c r="S33" s="18"/>
      <c r="T33" s="18"/>
      <c r="U33" s="18"/>
      <c r="V33" s="18"/>
    </row>
    <row r="34" spans="1:22" ht="41.25" customHeight="1" thickBot="1" x14ac:dyDescent="0.3">
      <c r="A34" s="134" t="s">
        <v>261</v>
      </c>
      <c r="B34" s="29"/>
      <c r="C34" s="29"/>
      <c r="D34" s="29"/>
      <c r="E34" s="29"/>
      <c r="F34" s="29"/>
      <c r="G34" s="29"/>
      <c r="H34" s="29"/>
      <c r="I34" s="29"/>
      <c r="J34" s="42" t="str">
        <f t="shared" si="2"/>
        <v/>
      </c>
      <c r="K34" s="42" t="str">
        <f t="shared" si="3"/>
        <v/>
      </c>
      <c r="L34" s="42">
        <f t="shared" si="20"/>
        <v>0</v>
      </c>
      <c r="M34" s="29"/>
      <c r="N34" s="42">
        <f t="shared" si="21"/>
        <v>0</v>
      </c>
      <c r="O34" s="29"/>
      <c r="P34" s="29"/>
      <c r="Q34" s="42">
        <f t="shared" si="22"/>
        <v>0</v>
      </c>
      <c r="R34" s="29"/>
      <c r="S34" s="29"/>
      <c r="T34" s="29"/>
      <c r="U34" s="29"/>
      <c r="V34" s="29"/>
    </row>
    <row r="35" spans="1:22" ht="12.75" customHeight="1" x14ac:dyDescent="0.25">
      <c r="A35" s="135"/>
      <c r="B35" s="136"/>
      <c r="C35" s="136"/>
      <c r="D35" s="136"/>
      <c r="E35" s="136"/>
      <c r="F35" s="136"/>
      <c r="G35" s="136"/>
      <c r="H35" s="136"/>
      <c r="I35" s="136"/>
      <c r="J35" s="137"/>
      <c r="K35" s="137"/>
      <c r="L35" s="138"/>
      <c r="M35" s="138"/>
      <c r="N35" s="138"/>
      <c r="O35" s="138"/>
      <c r="P35" s="138"/>
      <c r="Q35" s="138"/>
      <c r="R35" s="138"/>
      <c r="S35" s="138"/>
      <c r="T35" s="138"/>
      <c r="U35" s="138"/>
      <c r="V35" s="138"/>
    </row>
    <row r="36" spans="1:22" s="5" customFormat="1" ht="66" customHeight="1" x14ac:dyDescent="0.2">
      <c r="A36" s="212" t="s">
        <v>282</v>
      </c>
      <c r="B36" s="212"/>
      <c r="C36" s="212"/>
      <c r="D36" s="212"/>
      <c r="E36" s="212"/>
      <c r="F36" s="212"/>
      <c r="G36" s="212"/>
      <c r="H36" s="212"/>
      <c r="I36" s="212"/>
      <c r="J36" s="212"/>
      <c r="K36" s="212"/>
      <c r="L36" s="212"/>
      <c r="M36" s="212"/>
      <c r="N36" s="212"/>
      <c r="O36" s="212"/>
      <c r="P36" s="212"/>
      <c r="Q36" s="212"/>
      <c r="R36" s="212"/>
      <c r="S36" s="212"/>
      <c r="T36" s="212"/>
      <c r="U36" s="212"/>
      <c r="V36" s="156"/>
    </row>
    <row r="37" spans="1:22" s="5" customFormat="1" ht="23.25" customHeight="1" x14ac:dyDescent="0.2">
      <c r="A37" s="212" t="s">
        <v>49</v>
      </c>
      <c r="B37" s="212"/>
      <c r="C37" s="212"/>
      <c r="D37" s="212"/>
      <c r="E37" s="212"/>
      <c r="F37" s="212"/>
      <c r="G37" s="212"/>
      <c r="H37" s="212"/>
      <c r="I37" s="212"/>
      <c r="J37" s="212"/>
      <c r="K37" s="212"/>
      <c r="L37" s="212"/>
      <c r="M37" s="212"/>
      <c r="N37" s="212"/>
      <c r="O37" s="212"/>
      <c r="P37" s="212"/>
      <c r="Q37" s="212"/>
      <c r="R37" s="212"/>
      <c r="S37" s="212"/>
      <c r="T37" s="212"/>
      <c r="U37" s="156"/>
      <c r="V37" s="156"/>
    </row>
    <row r="38" spans="1:22" s="5" customFormat="1" ht="39.75" customHeight="1" x14ac:dyDescent="0.2">
      <c r="A38" s="212" t="s">
        <v>55</v>
      </c>
      <c r="B38" s="213"/>
      <c r="C38" s="213"/>
      <c r="D38" s="213"/>
      <c r="E38" s="213"/>
      <c r="F38" s="213"/>
      <c r="G38" s="213"/>
      <c r="H38" s="213"/>
      <c r="I38" s="213"/>
      <c r="J38" s="213"/>
      <c r="K38" s="213"/>
      <c r="L38" s="213"/>
      <c r="M38" s="213"/>
      <c r="N38" s="213"/>
      <c r="O38" s="213"/>
      <c r="P38" s="213"/>
      <c r="Q38" s="213"/>
      <c r="R38" s="213"/>
      <c r="S38" s="213"/>
      <c r="T38" s="213"/>
      <c r="U38" s="213"/>
      <c r="V38" s="156"/>
    </row>
    <row r="39" spans="1:22" s="5" customFormat="1" ht="54" customHeight="1" x14ac:dyDescent="0.2">
      <c r="A39" s="212" t="s">
        <v>287</v>
      </c>
      <c r="B39" s="213"/>
      <c r="C39" s="213"/>
      <c r="D39" s="213"/>
      <c r="E39" s="213"/>
      <c r="F39" s="213"/>
      <c r="G39" s="213"/>
      <c r="H39" s="213"/>
      <c r="I39" s="213"/>
      <c r="J39" s="213"/>
      <c r="K39" s="213"/>
      <c r="L39" s="213"/>
      <c r="M39" s="213"/>
      <c r="N39" s="213"/>
      <c r="O39" s="213"/>
      <c r="P39" s="213"/>
      <c r="Q39" s="213"/>
      <c r="R39" s="213"/>
      <c r="S39" s="213"/>
      <c r="T39" s="213"/>
      <c r="U39" s="213"/>
      <c r="V39" s="156"/>
    </row>
    <row r="40" spans="1:22" s="5" customFormat="1" ht="39.75" customHeight="1" x14ac:dyDescent="0.2">
      <c r="A40" s="212" t="s">
        <v>259</v>
      </c>
      <c r="B40" s="213"/>
      <c r="C40" s="213"/>
      <c r="D40" s="213"/>
      <c r="E40" s="213"/>
      <c r="F40" s="213"/>
      <c r="G40" s="213"/>
      <c r="H40" s="213"/>
      <c r="I40" s="213"/>
      <c r="J40" s="213"/>
      <c r="K40" s="213"/>
      <c r="L40" s="213"/>
      <c r="M40" s="213"/>
      <c r="N40" s="213"/>
      <c r="O40" s="213"/>
      <c r="P40" s="213"/>
      <c r="Q40" s="213"/>
      <c r="R40" s="213"/>
      <c r="S40" s="213"/>
      <c r="T40" s="213"/>
      <c r="U40" s="213"/>
      <c r="V40" s="156"/>
    </row>
    <row r="41" spans="1:22" ht="23.25" customHeight="1" thickBot="1" x14ac:dyDescent="0.3">
      <c r="A41" s="66"/>
      <c r="B41" s="66"/>
      <c r="C41" s="66"/>
      <c r="D41" s="66"/>
      <c r="E41" s="66"/>
      <c r="F41" s="66"/>
      <c r="G41" s="66"/>
      <c r="H41" s="66"/>
      <c r="I41" s="66"/>
      <c r="J41" s="66"/>
      <c r="K41" s="66"/>
      <c r="L41" s="66"/>
      <c r="M41" s="66"/>
      <c r="N41" s="139"/>
      <c r="O41" s="139"/>
      <c r="P41" s="139"/>
      <c r="Q41" s="139"/>
      <c r="R41" s="139"/>
      <c r="S41" s="8" t="s">
        <v>1</v>
      </c>
      <c r="T41" s="139"/>
    </row>
    <row r="42" spans="1:22" ht="23.25" customHeight="1" thickBot="1" x14ac:dyDescent="0.3">
      <c r="A42" s="185" t="s">
        <v>35</v>
      </c>
      <c r="B42" s="202" t="s">
        <v>265</v>
      </c>
      <c r="C42" s="203"/>
      <c r="D42" s="182" t="s">
        <v>288</v>
      </c>
      <c r="E42" s="198" t="s">
        <v>285</v>
      </c>
      <c r="F42" s="199"/>
      <c r="G42" s="185" t="s">
        <v>36</v>
      </c>
      <c r="H42" s="185" t="s">
        <v>52</v>
      </c>
      <c r="I42" s="185" t="s">
        <v>42</v>
      </c>
      <c r="J42" s="185" t="s">
        <v>37</v>
      </c>
      <c r="K42" s="214" t="s">
        <v>38</v>
      </c>
      <c r="L42" s="185" t="s">
        <v>16</v>
      </c>
      <c r="M42" s="185" t="s">
        <v>291</v>
      </c>
      <c r="N42" s="185" t="s">
        <v>292</v>
      </c>
      <c r="O42" s="197" t="s">
        <v>54</v>
      </c>
      <c r="P42" s="197"/>
      <c r="Q42" s="197"/>
      <c r="R42" s="197"/>
      <c r="S42" s="197"/>
      <c r="T42" s="197"/>
      <c r="U42" s="215"/>
    </row>
    <row r="43" spans="1:22" ht="33" customHeight="1" thickBot="1" x14ac:dyDescent="0.3">
      <c r="A43" s="186"/>
      <c r="B43" s="204"/>
      <c r="C43" s="205"/>
      <c r="D43" s="183"/>
      <c r="E43" s="200"/>
      <c r="F43" s="201"/>
      <c r="G43" s="186"/>
      <c r="H43" s="186"/>
      <c r="I43" s="186"/>
      <c r="J43" s="186"/>
      <c r="K43" s="208"/>
      <c r="L43" s="186"/>
      <c r="M43" s="186"/>
      <c r="N43" s="186"/>
      <c r="O43" s="210" t="s">
        <v>17</v>
      </c>
      <c r="P43" s="194" t="s">
        <v>28</v>
      </c>
      <c r="Q43" s="217" t="s">
        <v>18</v>
      </c>
      <c r="R43" s="197"/>
      <c r="S43" s="197"/>
      <c r="T43" s="197"/>
      <c r="U43" s="215"/>
    </row>
    <row r="44" spans="1:22" ht="17.25" customHeight="1" thickBot="1" x14ac:dyDescent="0.3">
      <c r="A44" s="186"/>
      <c r="B44" s="185" t="s">
        <v>257</v>
      </c>
      <c r="C44" s="185" t="s">
        <v>266</v>
      </c>
      <c r="D44" s="183"/>
      <c r="E44" s="185" t="s">
        <v>257</v>
      </c>
      <c r="F44" s="185" t="s">
        <v>266</v>
      </c>
      <c r="G44" s="186"/>
      <c r="H44" s="186"/>
      <c r="I44" s="186"/>
      <c r="J44" s="186"/>
      <c r="K44" s="208"/>
      <c r="L44" s="186"/>
      <c r="M44" s="186"/>
      <c r="N44" s="186"/>
      <c r="O44" s="216"/>
      <c r="P44" s="195"/>
      <c r="Q44" s="217" t="s">
        <v>19</v>
      </c>
      <c r="R44" s="197"/>
      <c r="S44" s="215"/>
      <c r="T44" s="194" t="s">
        <v>20</v>
      </c>
      <c r="U44" s="194" t="s">
        <v>27</v>
      </c>
    </row>
    <row r="45" spans="1:22" ht="67.150000000000006" customHeight="1" thickBot="1" x14ac:dyDescent="0.3">
      <c r="A45" s="187"/>
      <c r="B45" s="187"/>
      <c r="C45" s="187"/>
      <c r="D45" s="184"/>
      <c r="E45" s="187"/>
      <c r="F45" s="187"/>
      <c r="G45" s="187"/>
      <c r="H45" s="187"/>
      <c r="I45" s="187"/>
      <c r="J45" s="187"/>
      <c r="K45" s="209"/>
      <c r="L45" s="187"/>
      <c r="M45" s="187"/>
      <c r="N45" s="187"/>
      <c r="O45" s="211"/>
      <c r="P45" s="196"/>
      <c r="Q45" s="67" t="s">
        <v>21</v>
      </c>
      <c r="R45" s="68" t="s">
        <v>23</v>
      </c>
      <c r="S45" s="69" t="s">
        <v>22</v>
      </c>
      <c r="T45" s="196"/>
      <c r="U45" s="196"/>
    </row>
    <row r="46" spans="1:22" s="49" customFormat="1" ht="20.25" customHeight="1" thickBot="1" x14ac:dyDescent="0.25">
      <c r="A46" s="164"/>
      <c r="B46" s="71">
        <v>1</v>
      </c>
      <c r="C46" s="71" t="s">
        <v>253</v>
      </c>
      <c r="D46" s="71">
        <v>2</v>
      </c>
      <c r="E46" s="71">
        <v>3</v>
      </c>
      <c r="F46" s="72" t="s">
        <v>252</v>
      </c>
      <c r="G46" s="71">
        <v>4</v>
      </c>
      <c r="H46" s="71">
        <v>5</v>
      </c>
      <c r="I46" s="71">
        <v>6</v>
      </c>
      <c r="J46" s="71" t="s">
        <v>43</v>
      </c>
      <c r="K46" s="73" t="s">
        <v>44</v>
      </c>
      <c r="L46" s="71" t="s">
        <v>284</v>
      </c>
      <c r="M46" s="71">
        <v>10</v>
      </c>
      <c r="N46" s="71" t="s">
        <v>50</v>
      </c>
      <c r="O46" s="72">
        <v>12</v>
      </c>
      <c r="P46" s="71">
        <v>13</v>
      </c>
      <c r="Q46" s="74" t="s">
        <v>45</v>
      </c>
      <c r="R46" s="74">
        <v>15</v>
      </c>
      <c r="S46" s="75">
        <v>16</v>
      </c>
      <c r="T46" s="71">
        <v>17</v>
      </c>
      <c r="U46" s="71">
        <v>18</v>
      </c>
    </row>
    <row r="47" spans="1:22" ht="18.75" thickBot="1" x14ac:dyDescent="0.3">
      <c r="A47" s="141" t="s">
        <v>31</v>
      </c>
      <c r="B47" s="142"/>
      <c r="C47" s="142"/>
      <c r="D47" s="142"/>
      <c r="E47" s="142"/>
      <c r="F47" s="142"/>
      <c r="G47" s="142"/>
      <c r="H47" s="142"/>
      <c r="I47" s="140"/>
      <c r="J47" s="143"/>
      <c r="K47" s="144"/>
      <c r="L47" s="145"/>
      <c r="M47" s="145"/>
      <c r="N47" s="145"/>
      <c r="O47" s="146"/>
      <c r="P47" s="145"/>
      <c r="Q47" s="147"/>
      <c r="R47" s="148"/>
      <c r="S47" s="149"/>
      <c r="T47" s="145"/>
      <c r="U47" s="145"/>
    </row>
    <row r="48" spans="1:22" ht="24" customHeight="1" x14ac:dyDescent="0.25">
      <c r="A48" s="78" t="s">
        <v>33</v>
      </c>
      <c r="B48" s="24">
        <f>B49+B50</f>
        <v>369191.87</v>
      </c>
      <c r="C48" s="24">
        <f t="shared" ref="C48:I48" si="23">C49+C50</f>
        <v>371638.45944556349</v>
      </c>
      <c r="D48" s="24">
        <f t="shared" si="23"/>
        <v>439121.33471000398</v>
      </c>
      <c r="E48" s="24">
        <f t="shared" si="23"/>
        <v>917621.62127000012</v>
      </c>
      <c r="F48" s="24">
        <f t="shared" si="23"/>
        <v>769380.79664801247</v>
      </c>
      <c r="G48" s="24">
        <f t="shared" si="23"/>
        <v>982443.21871000004</v>
      </c>
      <c r="H48" s="24">
        <f t="shared" si="23"/>
        <v>982443.21871000004</v>
      </c>
      <c r="I48" s="24">
        <f t="shared" si="23"/>
        <v>0</v>
      </c>
      <c r="J48" s="12">
        <f t="shared" ref="J48:J54" si="24">IF(OR(E48&lt;=0,G48&lt;0),"",G48/E48*100)</f>
        <v>107.0640878481357</v>
      </c>
      <c r="K48" s="12">
        <f t="shared" ref="K48:K54" si="25">IF(OR(E48&lt;=0,H48&lt;0),"",H48/E48*100)</f>
        <v>107.0640878481357</v>
      </c>
      <c r="L48" s="24">
        <f>L49+L50</f>
        <v>374299.73727000412</v>
      </c>
      <c r="M48" s="24">
        <f t="shared" ref="M48:U48" si="26">M49+M50</f>
        <v>0</v>
      </c>
      <c r="N48" s="24">
        <f t="shared" si="26"/>
        <v>374299.737270004</v>
      </c>
      <c r="O48" s="24">
        <f t="shared" si="26"/>
        <v>374286.26727000403</v>
      </c>
      <c r="P48" s="24">
        <f t="shared" si="26"/>
        <v>0</v>
      </c>
      <c r="Q48" s="24">
        <f t="shared" si="26"/>
        <v>13.47</v>
      </c>
      <c r="R48" s="24">
        <f t="shared" si="26"/>
        <v>13.47</v>
      </c>
      <c r="S48" s="24">
        <f t="shared" si="26"/>
        <v>0</v>
      </c>
      <c r="T48" s="24">
        <f t="shared" si="26"/>
        <v>0</v>
      </c>
      <c r="U48" s="24">
        <f t="shared" si="26"/>
        <v>0</v>
      </c>
    </row>
    <row r="49" spans="1:22" ht="24" customHeight="1" x14ac:dyDescent="0.25">
      <c r="A49" s="79" t="s">
        <v>40</v>
      </c>
      <c r="B49" s="18">
        <v>368711.87</v>
      </c>
      <c r="C49" s="18">
        <v>371168.45944556349</v>
      </c>
      <c r="D49" s="18">
        <v>439107.86471000401</v>
      </c>
      <c r="E49" s="18">
        <v>915533.48127000011</v>
      </c>
      <c r="F49" s="18">
        <v>767302.65664801246</v>
      </c>
      <c r="G49" s="18">
        <v>980355.07871000003</v>
      </c>
      <c r="H49" s="18">
        <v>980355.07871000003</v>
      </c>
      <c r="I49" s="18">
        <v>0</v>
      </c>
      <c r="J49" s="17">
        <f t="shared" si="24"/>
        <v>107.0801995520777</v>
      </c>
      <c r="K49" s="17">
        <f t="shared" si="25"/>
        <v>107.0801995520777</v>
      </c>
      <c r="L49" s="14">
        <f>D49+E49-G49-I49</f>
        <v>374286.26727000414</v>
      </c>
      <c r="M49" s="18">
        <v>0</v>
      </c>
      <c r="N49" s="16">
        <f>O49+P49+Q49+T49+U49</f>
        <v>374286.26727000403</v>
      </c>
      <c r="O49" s="18">
        <v>374286.26727000403</v>
      </c>
      <c r="P49" s="18">
        <v>0</v>
      </c>
      <c r="Q49" s="15">
        <f>R49+S49</f>
        <v>0</v>
      </c>
      <c r="R49" s="18">
        <v>0</v>
      </c>
      <c r="S49" s="18">
        <v>0</v>
      </c>
      <c r="T49" s="18">
        <v>0</v>
      </c>
      <c r="U49" s="18">
        <v>0</v>
      </c>
    </row>
    <row r="50" spans="1:22" ht="24" customHeight="1" x14ac:dyDescent="0.25">
      <c r="A50" s="133" t="s">
        <v>26</v>
      </c>
      <c r="B50" s="18">
        <v>480</v>
      </c>
      <c r="C50" s="18">
        <v>470</v>
      </c>
      <c r="D50" s="18">
        <v>13.47</v>
      </c>
      <c r="E50" s="18">
        <v>2088.14</v>
      </c>
      <c r="F50" s="18">
        <v>2078.14</v>
      </c>
      <c r="G50" s="18">
        <v>2088.14</v>
      </c>
      <c r="H50" s="18">
        <v>2088.14</v>
      </c>
      <c r="I50" s="18">
        <v>0</v>
      </c>
      <c r="J50" s="40">
        <f t="shared" si="24"/>
        <v>100</v>
      </c>
      <c r="K50" s="40">
        <f t="shared" si="25"/>
        <v>100</v>
      </c>
      <c r="L50" s="40">
        <f t="shared" ref="L50:L51" si="27">D50+E50-G50-I50</f>
        <v>13.4699999999998</v>
      </c>
      <c r="M50" s="18">
        <v>0</v>
      </c>
      <c r="N50" s="40">
        <f t="shared" ref="N50:N51" si="28">O50+P50+Q50+T50+U50</f>
        <v>13.47</v>
      </c>
      <c r="O50" s="18">
        <v>0</v>
      </c>
      <c r="P50" s="18">
        <v>0</v>
      </c>
      <c r="Q50" s="40">
        <f t="shared" ref="Q50:Q51" si="29">R50+S50</f>
        <v>13.47</v>
      </c>
      <c r="R50" s="18">
        <v>13.47</v>
      </c>
      <c r="S50" s="18">
        <v>0</v>
      </c>
      <c r="T50" s="18">
        <v>0</v>
      </c>
      <c r="U50" s="18">
        <v>0</v>
      </c>
    </row>
    <row r="51" spans="1:22" ht="40.5" customHeight="1" thickBot="1" x14ac:dyDescent="0.3">
      <c r="A51" s="150" t="s">
        <v>262</v>
      </c>
      <c r="B51" s="52">
        <v>0</v>
      </c>
      <c r="C51" s="52">
        <v>0</v>
      </c>
      <c r="D51" s="52">
        <v>13.47</v>
      </c>
      <c r="E51" s="52">
        <v>0</v>
      </c>
      <c r="F51" s="52">
        <v>0</v>
      </c>
      <c r="G51" s="52">
        <v>0</v>
      </c>
      <c r="H51" s="52">
        <v>0</v>
      </c>
      <c r="I51" s="52">
        <v>0</v>
      </c>
      <c r="J51" s="46" t="str">
        <f t="shared" si="24"/>
        <v/>
      </c>
      <c r="K51" s="46" t="str">
        <f t="shared" si="25"/>
        <v/>
      </c>
      <c r="L51" s="46">
        <f t="shared" si="27"/>
        <v>13.47</v>
      </c>
      <c r="M51" s="52">
        <v>0</v>
      </c>
      <c r="N51" s="46">
        <f t="shared" si="28"/>
        <v>13.47</v>
      </c>
      <c r="O51" s="52">
        <v>0</v>
      </c>
      <c r="P51" s="52">
        <v>0</v>
      </c>
      <c r="Q51" s="46">
        <f t="shared" si="29"/>
        <v>13.47</v>
      </c>
      <c r="R51" s="52">
        <v>13.47</v>
      </c>
      <c r="S51" s="52">
        <v>0</v>
      </c>
      <c r="T51" s="52">
        <v>0</v>
      </c>
      <c r="U51" s="52">
        <v>0</v>
      </c>
    </row>
    <row r="52" spans="1:22" ht="24" customHeight="1" x14ac:dyDescent="0.25">
      <c r="A52" s="151" t="s">
        <v>34</v>
      </c>
      <c r="B52" s="152">
        <f>B53+B54</f>
        <v>8483.1540000000005</v>
      </c>
      <c r="C52" s="152">
        <f>C53+C54</f>
        <v>8472.1540000000005</v>
      </c>
      <c r="D52" s="152">
        <f t="shared" ref="D52:I52" si="30">D53+D54</f>
        <v>23569.609979999965</v>
      </c>
      <c r="E52" s="152">
        <f t="shared" si="30"/>
        <v>28847.972090000003</v>
      </c>
      <c r="F52" s="152">
        <f t="shared" si="30"/>
        <v>28827.972090000003</v>
      </c>
      <c r="G52" s="152">
        <f t="shared" si="30"/>
        <v>23593.839490000002</v>
      </c>
      <c r="H52" s="152">
        <f t="shared" si="30"/>
        <v>23587.182580000004</v>
      </c>
      <c r="I52" s="152">
        <f t="shared" si="30"/>
        <v>0</v>
      </c>
      <c r="J52" s="25">
        <f t="shared" si="24"/>
        <v>81.786821674646177</v>
      </c>
      <c r="K52" s="25">
        <f t="shared" si="25"/>
        <v>81.763745841172579</v>
      </c>
      <c r="L52" s="152">
        <f t="shared" ref="L52:U52" si="31">L53+L54</f>
        <v>28823.742579999962</v>
      </c>
      <c r="M52" s="152">
        <f t="shared" si="31"/>
        <v>15.443209999999999</v>
      </c>
      <c r="N52" s="152">
        <f t="shared" si="31"/>
        <v>28839.185790000003</v>
      </c>
      <c r="O52" s="152">
        <f t="shared" si="31"/>
        <v>28839.185790000003</v>
      </c>
      <c r="P52" s="152">
        <f t="shared" si="31"/>
        <v>0</v>
      </c>
      <c r="Q52" s="152">
        <f t="shared" si="31"/>
        <v>0</v>
      </c>
      <c r="R52" s="152">
        <f t="shared" si="31"/>
        <v>0</v>
      </c>
      <c r="S52" s="152">
        <f t="shared" si="31"/>
        <v>0</v>
      </c>
      <c r="T52" s="152">
        <f t="shared" si="31"/>
        <v>0</v>
      </c>
      <c r="U52" s="152">
        <f t="shared" si="31"/>
        <v>0</v>
      </c>
    </row>
    <row r="53" spans="1:22" ht="36" customHeight="1" x14ac:dyDescent="0.25">
      <c r="A53" s="133" t="s">
        <v>46</v>
      </c>
      <c r="B53" s="18">
        <v>8478.3070000000007</v>
      </c>
      <c r="C53" s="18">
        <v>8468.3070000000007</v>
      </c>
      <c r="D53" s="18">
        <v>23549.296099999963</v>
      </c>
      <c r="E53" s="18">
        <v>28816.811710000002</v>
      </c>
      <c r="F53" s="18">
        <v>28806.811710000002</v>
      </c>
      <c r="G53" s="18">
        <v>23549.296100000003</v>
      </c>
      <c r="H53" s="18">
        <v>23549.296100000003</v>
      </c>
      <c r="I53" s="18">
        <v>0</v>
      </c>
      <c r="J53" s="17">
        <f t="shared" si="24"/>
        <v>81.720685608768903</v>
      </c>
      <c r="K53" s="17">
        <f t="shared" si="25"/>
        <v>81.720685608768903</v>
      </c>
      <c r="L53" s="14">
        <f t="shared" ref="L53:L54" si="32">D53+E53-G53-I53</f>
        <v>28816.811709999962</v>
      </c>
      <c r="M53" s="18">
        <v>0</v>
      </c>
      <c r="N53" s="16">
        <f t="shared" ref="N53:N54" si="33">O53+P53+Q53+T53+U53</f>
        <v>28816.811710000002</v>
      </c>
      <c r="O53" s="18">
        <v>28816.811710000002</v>
      </c>
      <c r="P53" s="18">
        <v>0</v>
      </c>
      <c r="Q53" s="15">
        <f t="shared" ref="Q53:Q54" si="34">R53+S53</f>
        <v>0</v>
      </c>
      <c r="R53" s="18">
        <v>0</v>
      </c>
      <c r="S53" s="18">
        <v>0</v>
      </c>
      <c r="T53" s="18">
        <v>0</v>
      </c>
      <c r="U53" s="18">
        <v>0</v>
      </c>
    </row>
    <row r="54" spans="1:22" ht="39.75" customHeight="1" thickBot="1" x14ac:dyDescent="0.3">
      <c r="A54" s="153" t="s">
        <v>41</v>
      </c>
      <c r="B54" s="29">
        <v>4.8470000000000004</v>
      </c>
      <c r="C54" s="29">
        <v>3.847</v>
      </c>
      <c r="D54" s="29">
        <v>20.313879999999951</v>
      </c>
      <c r="E54" s="29">
        <v>31.160379999999996</v>
      </c>
      <c r="F54" s="29">
        <v>21.16038</v>
      </c>
      <c r="G54" s="29">
        <v>44.543390000000002</v>
      </c>
      <c r="H54" s="29">
        <v>37.886479999999999</v>
      </c>
      <c r="I54" s="29">
        <v>0</v>
      </c>
      <c r="J54" s="23">
        <f t="shared" si="24"/>
        <v>142.94880229316846</v>
      </c>
      <c r="K54" s="23">
        <f t="shared" si="25"/>
        <v>121.58542354104797</v>
      </c>
      <c r="L54" s="28">
        <f t="shared" si="32"/>
        <v>6.9308699999999419</v>
      </c>
      <c r="M54" s="29">
        <v>15.443209999999999</v>
      </c>
      <c r="N54" s="33">
        <f t="shared" si="33"/>
        <v>22.37407999999995</v>
      </c>
      <c r="O54" s="29">
        <v>22.37407999999995</v>
      </c>
      <c r="P54" s="29">
        <v>0</v>
      </c>
      <c r="Q54" s="34">
        <f t="shared" si="34"/>
        <v>0</v>
      </c>
      <c r="R54" s="29">
        <v>0</v>
      </c>
      <c r="S54" s="29">
        <v>0</v>
      </c>
      <c r="T54" s="29">
        <v>0</v>
      </c>
      <c r="U54" s="29">
        <v>0</v>
      </c>
    </row>
    <row r="55" spans="1:22" x14ac:dyDescent="0.25">
      <c r="A55" s="135"/>
      <c r="B55" s="136"/>
      <c r="C55" s="136"/>
      <c r="D55" s="136"/>
      <c r="E55" s="136"/>
      <c r="F55" s="136"/>
      <c r="G55" s="136"/>
      <c r="H55" s="136"/>
      <c r="I55" s="136"/>
      <c r="J55" s="136"/>
      <c r="K55" s="136"/>
      <c r="L55" s="136"/>
      <c r="M55" s="136"/>
      <c r="N55" s="137"/>
      <c r="O55" s="137"/>
      <c r="P55" s="138"/>
      <c r="Q55" s="138"/>
      <c r="R55" s="138"/>
      <c r="S55" s="138"/>
      <c r="T55" s="138"/>
      <c r="U55" s="138"/>
      <c r="V55" s="138"/>
    </row>
    <row r="56" spans="1:22" s="5" customFormat="1" ht="39.75" customHeight="1" x14ac:dyDescent="0.2">
      <c r="A56" s="212" t="s">
        <v>258</v>
      </c>
      <c r="B56" s="213"/>
      <c r="C56" s="213"/>
      <c r="D56" s="213"/>
      <c r="E56" s="213"/>
      <c r="F56" s="213"/>
      <c r="G56" s="213"/>
      <c r="H56" s="213"/>
      <c r="I56" s="213"/>
      <c r="J56" s="213"/>
      <c r="K56" s="213"/>
      <c r="L56" s="213"/>
      <c r="M56" s="213"/>
      <c r="N56" s="213"/>
      <c r="O56" s="213"/>
      <c r="P56" s="213"/>
      <c r="Q56" s="213"/>
      <c r="R56" s="213"/>
      <c r="S56" s="213"/>
      <c r="T56" s="213"/>
      <c r="U56" s="213"/>
      <c r="V56" s="156"/>
    </row>
  </sheetData>
  <sheetProtection algorithmName="SHA-512" hashValue="kgX8Fvbk3ebyAHM6FAUqWeHM337TNVgCeiVtw7kfmNv9zJavm/6cYmoPHThjW1TGoyg8Zpqt7xNUHaBIW3sksg==" saltValue="lKlMHq/CBsWZmkTen2bppg==" spinCount="100000" sheet="1" insertRows="0" deleteRows="0" selectLockedCells="1"/>
  <mergeCells count="56">
    <mergeCell ref="A5:R5"/>
    <mergeCell ref="B6:G6"/>
    <mergeCell ref="U6:V6"/>
    <mergeCell ref="A8:A11"/>
    <mergeCell ref="B8:C9"/>
    <mergeCell ref="D8:D11"/>
    <mergeCell ref="E8:F9"/>
    <mergeCell ref="G8:G11"/>
    <mergeCell ref="H8:H11"/>
    <mergeCell ref="I8:I11"/>
    <mergeCell ref="V8:V11"/>
    <mergeCell ref="O9:O11"/>
    <mergeCell ref="P9:P11"/>
    <mergeCell ref="Q9:U9"/>
    <mergeCell ref="B10:B11"/>
    <mergeCell ref="C10:C11"/>
    <mergeCell ref="E10:E11"/>
    <mergeCell ref="F10:F11"/>
    <mergeCell ref="Q10:S10"/>
    <mergeCell ref="T10:T11"/>
    <mergeCell ref="J8:J11"/>
    <mergeCell ref="K8:K11"/>
    <mergeCell ref="L8:L11"/>
    <mergeCell ref="M8:M11"/>
    <mergeCell ref="N8:N11"/>
    <mergeCell ref="O8:U8"/>
    <mergeCell ref="U10:U11"/>
    <mergeCell ref="M42:M45"/>
    <mergeCell ref="A36:U36"/>
    <mergeCell ref="A37:T37"/>
    <mergeCell ref="A38:U38"/>
    <mergeCell ref="A39:U39"/>
    <mergeCell ref="A40:U40"/>
    <mergeCell ref="A42:A45"/>
    <mergeCell ref="B42:C43"/>
    <mergeCell ref="D42:D45"/>
    <mergeCell ref="E42:F43"/>
    <mergeCell ref="G42:G45"/>
    <mergeCell ref="T44:T45"/>
    <mergeCell ref="U44:U45"/>
    <mergeCell ref="A56:U56"/>
    <mergeCell ref="N42:N45"/>
    <mergeCell ref="O42:U42"/>
    <mergeCell ref="O43:O45"/>
    <mergeCell ref="P43:P45"/>
    <mergeCell ref="Q43:U43"/>
    <mergeCell ref="B44:B45"/>
    <mergeCell ref="C44:C45"/>
    <mergeCell ref="E44:E45"/>
    <mergeCell ref="F44:F45"/>
    <mergeCell ref="Q44:S44"/>
    <mergeCell ref="H42:H45"/>
    <mergeCell ref="I42:I45"/>
    <mergeCell ref="J42:J45"/>
    <mergeCell ref="K42:K45"/>
    <mergeCell ref="L42:L45"/>
  </mergeCells>
  <printOptions horizontalCentered="1"/>
  <pageMargins left="0.19685039370078741" right="0.19685039370078741" top="0.19685039370078741" bottom="0.19685039370078741" header="0" footer="0"/>
  <pageSetup paperSize="8" scale="3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Лист1!$C$2:$C$97</xm:f>
          </x14:formula1>
          <xm:sqref>U6:V6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28"/>
  <sheetViews>
    <sheetView zoomScale="55" zoomScaleNormal="55" workbookViewId="0">
      <pane xSplit="1" topLeftCell="B1" activePane="topRight" state="frozen"/>
      <selection pane="topRight" activeCell="B20" sqref="B20"/>
    </sheetView>
  </sheetViews>
  <sheetFormatPr defaultColWidth="9.140625" defaultRowHeight="18" x14ac:dyDescent="0.25"/>
  <cols>
    <col min="1" max="1" width="69.85546875" style="7" customWidth="1"/>
    <col min="2" max="2" width="26.42578125" style="7" customWidth="1"/>
    <col min="3" max="4" width="28.7109375" style="7" customWidth="1"/>
    <col min="5" max="5" width="28.28515625" style="7" customWidth="1"/>
    <col min="6" max="7" width="28.7109375" style="7" customWidth="1"/>
    <col min="8" max="8" width="28.28515625" style="7" customWidth="1"/>
    <col min="9" max="9" width="27.7109375" style="7" customWidth="1"/>
    <col min="10" max="10" width="23.140625" style="7" customWidth="1"/>
    <col min="11" max="12" width="15.28515625" style="7" customWidth="1"/>
    <col min="13" max="13" width="27.85546875" style="7" customWidth="1"/>
    <col min="14" max="14" width="25.85546875" style="7" customWidth="1"/>
    <col min="15" max="15" width="27" style="76" customWidth="1"/>
    <col min="16" max="16" width="21.7109375" style="76" customWidth="1"/>
    <col min="17" max="17" width="19.7109375" style="7" customWidth="1"/>
    <col min="18" max="18" width="27.5703125" style="7" customWidth="1"/>
    <col min="19" max="19" width="26" style="7" customWidth="1"/>
    <col min="20" max="20" width="26.140625" style="66" customWidth="1"/>
    <col min="21" max="21" width="18.7109375" style="66" customWidth="1"/>
    <col min="22" max="22" width="17.42578125" style="66" customWidth="1"/>
    <col min="23" max="23" width="24.5703125" style="66" customWidth="1"/>
    <col min="24" max="24" width="21.5703125" style="66" customWidth="1"/>
    <col min="25" max="16384" width="9.140625" style="66"/>
  </cols>
  <sheetData>
    <row r="2" spans="1:23" ht="20.25" x14ac:dyDescent="0.3">
      <c r="A2" s="45" t="s">
        <v>256</v>
      </c>
      <c r="T2" s="77"/>
      <c r="U2" s="2" t="s">
        <v>24</v>
      </c>
      <c r="V2" s="77" t="s">
        <v>11</v>
      </c>
    </row>
    <row r="3" spans="1:23" ht="18.75" thickBot="1" x14ac:dyDescent="0.3"/>
    <row r="4" spans="1:23" ht="19.5" customHeight="1" thickBot="1" x14ac:dyDescent="0.3">
      <c r="A4" s="179" t="s">
        <v>13</v>
      </c>
      <c r="B4" s="182" t="s">
        <v>283</v>
      </c>
      <c r="C4" s="202" t="s">
        <v>265</v>
      </c>
      <c r="D4" s="203"/>
      <c r="E4" s="182" t="s">
        <v>288</v>
      </c>
      <c r="F4" s="198" t="s">
        <v>285</v>
      </c>
      <c r="G4" s="199"/>
      <c r="H4" s="185" t="s">
        <v>267</v>
      </c>
      <c r="I4" s="188" t="s">
        <v>51</v>
      </c>
      <c r="J4" s="185" t="s">
        <v>42</v>
      </c>
      <c r="K4" s="185" t="s">
        <v>37</v>
      </c>
      <c r="L4" s="214" t="s">
        <v>38</v>
      </c>
      <c r="M4" s="185" t="s">
        <v>16</v>
      </c>
      <c r="N4" s="185" t="s">
        <v>289</v>
      </c>
      <c r="O4" s="185" t="s">
        <v>290</v>
      </c>
      <c r="P4" s="197" t="s">
        <v>53</v>
      </c>
      <c r="Q4" s="197"/>
      <c r="R4" s="197"/>
      <c r="S4" s="197"/>
      <c r="T4" s="197"/>
      <c r="U4" s="197"/>
      <c r="V4" s="197"/>
      <c r="W4" s="185" t="s">
        <v>293</v>
      </c>
    </row>
    <row r="5" spans="1:23" ht="37.5" customHeight="1" thickBot="1" x14ac:dyDescent="0.3">
      <c r="A5" s="180"/>
      <c r="B5" s="183"/>
      <c r="C5" s="204"/>
      <c r="D5" s="205"/>
      <c r="E5" s="183"/>
      <c r="F5" s="200"/>
      <c r="G5" s="201"/>
      <c r="H5" s="186"/>
      <c r="I5" s="189"/>
      <c r="J5" s="186"/>
      <c r="K5" s="186"/>
      <c r="L5" s="208"/>
      <c r="M5" s="186"/>
      <c r="N5" s="186"/>
      <c r="O5" s="186"/>
      <c r="P5" s="191" t="s">
        <v>17</v>
      </c>
      <c r="Q5" s="194" t="s">
        <v>28</v>
      </c>
      <c r="R5" s="197" t="s">
        <v>18</v>
      </c>
      <c r="S5" s="197"/>
      <c r="T5" s="197"/>
      <c r="U5" s="197"/>
      <c r="V5" s="197"/>
      <c r="W5" s="186"/>
    </row>
    <row r="6" spans="1:23" ht="39" customHeight="1" thickBot="1" x14ac:dyDescent="0.3">
      <c r="A6" s="180"/>
      <c r="B6" s="183"/>
      <c r="C6" s="185" t="s">
        <v>257</v>
      </c>
      <c r="D6" s="185" t="s">
        <v>266</v>
      </c>
      <c r="E6" s="183"/>
      <c r="F6" s="185" t="s">
        <v>257</v>
      </c>
      <c r="G6" s="185" t="s">
        <v>266</v>
      </c>
      <c r="H6" s="186"/>
      <c r="I6" s="189"/>
      <c r="J6" s="186"/>
      <c r="K6" s="186"/>
      <c r="L6" s="208"/>
      <c r="M6" s="186"/>
      <c r="N6" s="186"/>
      <c r="O6" s="186"/>
      <c r="P6" s="192"/>
      <c r="Q6" s="195"/>
      <c r="R6" s="197" t="s">
        <v>19</v>
      </c>
      <c r="S6" s="197"/>
      <c r="T6" s="197"/>
      <c r="U6" s="194" t="s">
        <v>20</v>
      </c>
      <c r="V6" s="210" t="s">
        <v>27</v>
      </c>
      <c r="W6" s="208"/>
    </row>
    <row r="7" spans="1:23" ht="48.75" customHeight="1" thickBot="1" x14ac:dyDescent="0.3">
      <c r="A7" s="181"/>
      <c r="B7" s="184"/>
      <c r="C7" s="187"/>
      <c r="D7" s="187"/>
      <c r="E7" s="184"/>
      <c r="F7" s="187"/>
      <c r="G7" s="187"/>
      <c r="H7" s="187"/>
      <c r="I7" s="190"/>
      <c r="J7" s="187"/>
      <c r="K7" s="187"/>
      <c r="L7" s="209"/>
      <c r="M7" s="187"/>
      <c r="N7" s="187"/>
      <c r="O7" s="187"/>
      <c r="P7" s="193"/>
      <c r="Q7" s="196"/>
      <c r="R7" s="100" t="s">
        <v>21</v>
      </c>
      <c r="S7" s="100" t="s">
        <v>23</v>
      </c>
      <c r="T7" s="101" t="s">
        <v>22</v>
      </c>
      <c r="U7" s="196"/>
      <c r="V7" s="211"/>
      <c r="W7" s="209"/>
    </row>
    <row r="8" spans="1:23" s="49" customFormat="1" ht="16.5" thickBot="1" x14ac:dyDescent="0.25">
      <c r="A8" s="158" t="s">
        <v>278</v>
      </c>
      <c r="B8" s="159"/>
      <c r="C8" s="160">
        <v>1</v>
      </c>
      <c r="D8" s="160" t="s">
        <v>254</v>
      </c>
      <c r="E8" s="160">
        <v>2</v>
      </c>
      <c r="F8" s="160">
        <v>3</v>
      </c>
      <c r="G8" s="161" t="s">
        <v>252</v>
      </c>
      <c r="H8" s="71">
        <v>4</v>
      </c>
      <c r="I8" s="72">
        <v>5</v>
      </c>
      <c r="J8" s="71">
        <v>6</v>
      </c>
      <c r="K8" s="71" t="s">
        <v>43</v>
      </c>
      <c r="L8" s="73" t="s">
        <v>44</v>
      </c>
      <c r="M8" s="71" t="s">
        <v>47</v>
      </c>
      <c r="N8" s="71">
        <v>10</v>
      </c>
      <c r="O8" s="73" t="s">
        <v>50</v>
      </c>
      <c r="P8" s="155">
        <v>12</v>
      </c>
      <c r="Q8" s="71">
        <v>13</v>
      </c>
      <c r="R8" s="71" t="s">
        <v>45</v>
      </c>
      <c r="S8" s="71">
        <v>15</v>
      </c>
      <c r="T8" s="72">
        <v>16</v>
      </c>
      <c r="U8" s="71">
        <v>17</v>
      </c>
      <c r="V8" s="73">
        <v>18</v>
      </c>
      <c r="W8" s="73">
        <v>19</v>
      </c>
    </row>
    <row r="9" spans="1:23" ht="22.5" customHeight="1" x14ac:dyDescent="0.25">
      <c r="A9" s="78" t="s">
        <v>277</v>
      </c>
      <c r="B9" s="78"/>
      <c r="C9" s="24">
        <f t="shared" ref="C9:J9" si="0">C10+C17</f>
        <v>0</v>
      </c>
      <c r="D9" s="24">
        <f t="shared" si="0"/>
        <v>0</v>
      </c>
      <c r="E9" s="24">
        <f t="shared" si="0"/>
        <v>0</v>
      </c>
      <c r="F9" s="24">
        <f t="shared" si="0"/>
        <v>0</v>
      </c>
      <c r="G9" s="24">
        <f t="shared" si="0"/>
        <v>0</v>
      </c>
      <c r="H9" s="24">
        <f t="shared" si="0"/>
        <v>0</v>
      </c>
      <c r="I9" s="24">
        <f t="shared" si="0"/>
        <v>0</v>
      </c>
      <c r="J9" s="24">
        <f t="shared" si="0"/>
        <v>0</v>
      </c>
      <c r="K9" s="36" t="str">
        <f t="shared" ref="K9:K13" si="1">IF(OR(F9&lt;=0,H9&lt;0),"",H9/F9*100)</f>
        <v/>
      </c>
      <c r="L9" s="36" t="str">
        <f t="shared" ref="L9:L13" si="2">IF(OR(F9&lt;=0,I9&lt;0),"",I9/F9*100)</f>
        <v/>
      </c>
      <c r="M9" s="24">
        <f t="shared" ref="M9:W9" si="3">M10+M17</f>
        <v>0</v>
      </c>
      <c r="N9" s="24">
        <f t="shared" si="3"/>
        <v>0</v>
      </c>
      <c r="O9" s="24">
        <f t="shared" si="3"/>
        <v>0</v>
      </c>
      <c r="P9" s="24">
        <f t="shared" si="3"/>
        <v>0</v>
      </c>
      <c r="Q9" s="24">
        <f t="shared" si="3"/>
        <v>0</v>
      </c>
      <c r="R9" s="24">
        <f t="shared" si="3"/>
        <v>0</v>
      </c>
      <c r="S9" s="24">
        <f t="shared" si="3"/>
        <v>0</v>
      </c>
      <c r="T9" s="24">
        <f t="shared" si="3"/>
        <v>0</v>
      </c>
      <c r="U9" s="24">
        <f t="shared" si="3"/>
        <v>0</v>
      </c>
      <c r="V9" s="24">
        <f t="shared" si="3"/>
        <v>0</v>
      </c>
      <c r="W9" s="24">
        <f t="shared" si="3"/>
        <v>0</v>
      </c>
    </row>
    <row r="10" spans="1:23" ht="22.5" customHeight="1" x14ac:dyDescent="0.25">
      <c r="A10" s="133" t="s">
        <v>39</v>
      </c>
      <c r="B10" s="133"/>
      <c r="C10" s="40">
        <f t="shared" ref="C10:J10" si="4">SUM(C11:C16)</f>
        <v>0</v>
      </c>
      <c r="D10" s="40">
        <f t="shared" si="4"/>
        <v>0</v>
      </c>
      <c r="E10" s="40">
        <f t="shared" si="4"/>
        <v>0</v>
      </c>
      <c r="F10" s="40">
        <f t="shared" si="4"/>
        <v>0</v>
      </c>
      <c r="G10" s="40">
        <f t="shared" si="4"/>
        <v>0</v>
      </c>
      <c r="H10" s="40">
        <f t="shared" si="4"/>
        <v>0</v>
      </c>
      <c r="I10" s="40">
        <f t="shared" si="4"/>
        <v>0</v>
      </c>
      <c r="J10" s="40">
        <f t="shared" si="4"/>
        <v>0</v>
      </c>
      <c r="K10" s="17" t="str">
        <f t="shared" si="1"/>
        <v/>
      </c>
      <c r="L10" s="17" t="str">
        <f t="shared" si="2"/>
        <v/>
      </c>
      <c r="M10" s="14">
        <f>E10+F10-H10-J10</f>
        <v>0</v>
      </c>
      <c r="N10" s="40">
        <f>SUM(N11:N16)</f>
        <v>0</v>
      </c>
      <c r="O10" s="16">
        <f>P10+Q10+R10+U10+V10</f>
        <v>0</v>
      </c>
      <c r="P10" s="40">
        <f>SUM(P11:P16)</f>
        <v>0</v>
      </c>
      <c r="Q10" s="40">
        <f>SUM(Q11:Q16)</f>
        <v>0</v>
      </c>
      <c r="R10" s="15">
        <f>S10+T10</f>
        <v>0</v>
      </c>
      <c r="S10" s="40">
        <f>SUM(S11:S16)</f>
        <v>0</v>
      </c>
      <c r="T10" s="40">
        <f>SUM(T11:T16)</f>
        <v>0</v>
      </c>
      <c r="U10" s="40">
        <f>SUM(U11:U16)</f>
        <v>0</v>
      </c>
      <c r="V10" s="40">
        <f>SUM(V11:V16)</f>
        <v>0</v>
      </c>
      <c r="W10" s="152">
        <f>SUM(W11:W16)</f>
        <v>0</v>
      </c>
    </row>
    <row r="11" spans="1:23" s="82" customFormat="1" ht="22.5" customHeight="1" x14ac:dyDescent="0.25">
      <c r="A11" s="162"/>
      <c r="B11" s="163"/>
      <c r="C11" s="35"/>
      <c r="D11" s="35"/>
      <c r="E11" s="35"/>
      <c r="F11" s="35"/>
      <c r="G11" s="35"/>
      <c r="H11" s="35"/>
      <c r="I11" s="35"/>
      <c r="J11" s="35"/>
      <c r="K11" s="55" t="str">
        <f t="shared" si="1"/>
        <v/>
      </c>
      <c r="L11" s="55" t="str">
        <f t="shared" si="2"/>
        <v/>
      </c>
      <c r="M11" s="56">
        <f t="shared" ref="M11:M16" si="5">E11+F11-H11-J11</f>
        <v>0</v>
      </c>
      <c r="N11" s="35"/>
      <c r="O11" s="60">
        <f t="shared" ref="O11:O28" si="6">P11+Q11+R11+U11+V11</f>
        <v>0</v>
      </c>
      <c r="P11" s="35"/>
      <c r="Q11" s="35"/>
      <c r="R11" s="61">
        <f t="shared" ref="R11:R16" si="7">S11+T11</f>
        <v>0</v>
      </c>
      <c r="S11" s="35"/>
      <c r="T11" s="35"/>
      <c r="U11" s="35"/>
      <c r="V11" s="35"/>
      <c r="W11" s="35"/>
    </row>
    <row r="12" spans="1:23" s="82" customFormat="1" ht="22.5" customHeight="1" x14ac:dyDescent="0.25">
      <c r="A12" s="162"/>
      <c r="B12" s="163"/>
      <c r="C12" s="35"/>
      <c r="D12" s="35"/>
      <c r="E12" s="35"/>
      <c r="F12" s="35"/>
      <c r="G12" s="35"/>
      <c r="H12" s="35"/>
      <c r="I12" s="35"/>
      <c r="J12" s="35"/>
      <c r="K12" s="55" t="str">
        <f t="shared" si="1"/>
        <v/>
      </c>
      <c r="L12" s="55" t="str">
        <f t="shared" si="2"/>
        <v/>
      </c>
      <c r="M12" s="56">
        <f t="shared" si="5"/>
        <v>0</v>
      </c>
      <c r="N12" s="35"/>
      <c r="O12" s="60">
        <f t="shared" si="6"/>
        <v>0</v>
      </c>
      <c r="P12" s="35"/>
      <c r="Q12" s="35"/>
      <c r="R12" s="61">
        <f t="shared" si="7"/>
        <v>0</v>
      </c>
      <c r="S12" s="35"/>
      <c r="T12" s="35"/>
      <c r="U12" s="35"/>
      <c r="V12" s="35"/>
      <c r="W12" s="35"/>
    </row>
    <row r="13" spans="1:23" s="82" customFormat="1" ht="22.5" customHeight="1" x14ac:dyDescent="0.25">
      <c r="A13" s="80"/>
      <c r="B13" s="81"/>
      <c r="C13" s="35"/>
      <c r="D13" s="35"/>
      <c r="E13" s="35"/>
      <c r="F13" s="35"/>
      <c r="G13" s="35"/>
      <c r="H13" s="35"/>
      <c r="I13" s="35"/>
      <c r="J13" s="35"/>
      <c r="K13" s="55" t="str">
        <f t="shared" si="1"/>
        <v/>
      </c>
      <c r="L13" s="55" t="str">
        <f t="shared" si="2"/>
        <v/>
      </c>
      <c r="M13" s="56">
        <f t="shared" si="5"/>
        <v>0</v>
      </c>
      <c r="N13" s="35"/>
      <c r="O13" s="60">
        <f t="shared" si="6"/>
        <v>0</v>
      </c>
      <c r="P13" s="35"/>
      <c r="Q13" s="35"/>
      <c r="R13" s="61">
        <f t="shared" si="7"/>
        <v>0</v>
      </c>
      <c r="S13" s="35"/>
      <c r="T13" s="35"/>
      <c r="U13" s="35"/>
      <c r="V13" s="35"/>
      <c r="W13" s="35"/>
    </row>
    <row r="14" spans="1:23" s="82" customFormat="1" ht="22.5" customHeight="1" x14ac:dyDescent="0.25">
      <c r="A14" s="80"/>
      <c r="B14" s="81"/>
      <c r="C14" s="35"/>
      <c r="D14" s="35"/>
      <c r="E14" s="35"/>
      <c r="F14" s="35"/>
      <c r="G14" s="35"/>
      <c r="H14" s="35"/>
      <c r="I14" s="35"/>
      <c r="J14" s="35"/>
      <c r="K14" s="55" t="str">
        <f t="shared" ref="K14:K18" si="8">IF(OR(F14&lt;=0,H14&lt;0),"",H14/F14*100)</f>
        <v/>
      </c>
      <c r="L14" s="55" t="str">
        <f t="shared" ref="L14:L18" si="9">IF(OR(F14&lt;=0,I14&lt;0),"",I14/F14*100)</f>
        <v/>
      </c>
      <c r="M14" s="56">
        <f t="shared" si="5"/>
        <v>0</v>
      </c>
      <c r="N14" s="35"/>
      <c r="O14" s="60">
        <f t="shared" si="6"/>
        <v>0</v>
      </c>
      <c r="P14" s="35"/>
      <c r="Q14" s="35"/>
      <c r="R14" s="61">
        <f t="shared" si="7"/>
        <v>0</v>
      </c>
      <c r="S14" s="35"/>
      <c r="T14" s="35"/>
      <c r="U14" s="35"/>
      <c r="V14" s="35"/>
      <c r="W14" s="35"/>
    </row>
    <row r="15" spans="1:23" s="82" customFormat="1" ht="22.5" customHeight="1" x14ac:dyDescent="0.25">
      <c r="A15" s="80"/>
      <c r="B15" s="81"/>
      <c r="C15" s="35"/>
      <c r="D15" s="35"/>
      <c r="E15" s="35"/>
      <c r="F15" s="35"/>
      <c r="G15" s="35"/>
      <c r="H15" s="35"/>
      <c r="I15" s="35"/>
      <c r="J15" s="35"/>
      <c r="K15" s="55" t="str">
        <f t="shared" si="8"/>
        <v/>
      </c>
      <c r="L15" s="55" t="str">
        <f t="shared" si="9"/>
        <v/>
      </c>
      <c r="M15" s="56">
        <f t="shared" si="5"/>
        <v>0</v>
      </c>
      <c r="N15" s="35"/>
      <c r="O15" s="60">
        <f t="shared" si="6"/>
        <v>0</v>
      </c>
      <c r="P15" s="35"/>
      <c r="Q15" s="35"/>
      <c r="R15" s="61">
        <f t="shared" si="7"/>
        <v>0</v>
      </c>
      <c r="S15" s="35"/>
      <c r="T15" s="35"/>
      <c r="U15" s="35"/>
      <c r="V15" s="35"/>
      <c r="W15" s="35"/>
    </row>
    <row r="16" spans="1:23" s="82" customFormat="1" ht="22.5" customHeight="1" x14ac:dyDescent="0.25">
      <c r="A16" s="80"/>
      <c r="B16" s="81"/>
      <c r="C16" s="35"/>
      <c r="D16" s="35"/>
      <c r="E16" s="35"/>
      <c r="F16" s="35"/>
      <c r="G16" s="35"/>
      <c r="H16" s="35"/>
      <c r="I16" s="35"/>
      <c r="J16" s="35"/>
      <c r="K16" s="55" t="str">
        <f t="shared" si="8"/>
        <v/>
      </c>
      <c r="L16" s="55" t="str">
        <f t="shared" si="9"/>
        <v/>
      </c>
      <c r="M16" s="56">
        <f t="shared" si="5"/>
        <v>0</v>
      </c>
      <c r="N16" s="35"/>
      <c r="O16" s="60">
        <f t="shared" si="6"/>
        <v>0</v>
      </c>
      <c r="P16" s="35"/>
      <c r="Q16" s="35"/>
      <c r="R16" s="61">
        <f t="shared" si="7"/>
        <v>0</v>
      </c>
      <c r="S16" s="35"/>
      <c r="T16" s="35"/>
      <c r="U16" s="35"/>
      <c r="V16" s="35"/>
      <c r="W16" s="35"/>
    </row>
    <row r="17" spans="1:23" ht="22.5" customHeight="1" x14ac:dyDescent="0.25">
      <c r="A17" s="83" t="s">
        <v>25</v>
      </c>
      <c r="B17" s="83"/>
      <c r="C17" s="41">
        <f t="shared" ref="C17:J17" si="10">SUM(C18:C21)+C22</f>
        <v>0</v>
      </c>
      <c r="D17" s="41">
        <f t="shared" si="10"/>
        <v>0</v>
      </c>
      <c r="E17" s="41">
        <f t="shared" si="10"/>
        <v>0</v>
      </c>
      <c r="F17" s="41">
        <f t="shared" si="10"/>
        <v>0</v>
      </c>
      <c r="G17" s="41">
        <f t="shared" si="10"/>
        <v>0</v>
      </c>
      <c r="H17" s="41">
        <f t="shared" si="10"/>
        <v>0</v>
      </c>
      <c r="I17" s="41">
        <f t="shared" si="10"/>
        <v>0</v>
      </c>
      <c r="J17" s="41">
        <f t="shared" si="10"/>
        <v>0</v>
      </c>
      <c r="K17" s="36" t="str">
        <f t="shared" si="8"/>
        <v/>
      </c>
      <c r="L17" s="36" t="str">
        <f t="shared" si="9"/>
        <v/>
      </c>
      <c r="M17" s="37">
        <f t="shared" ref="M17:W17" si="11">SUM(M18:M21)+M22</f>
        <v>0</v>
      </c>
      <c r="N17" s="41">
        <f t="shared" si="11"/>
        <v>0</v>
      </c>
      <c r="O17" s="38">
        <f t="shared" si="11"/>
        <v>0</v>
      </c>
      <c r="P17" s="41">
        <f t="shared" si="11"/>
        <v>0</v>
      </c>
      <c r="Q17" s="41">
        <f t="shared" si="11"/>
        <v>0</v>
      </c>
      <c r="R17" s="39">
        <f t="shared" si="11"/>
        <v>0</v>
      </c>
      <c r="S17" s="41">
        <f t="shared" si="11"/>
        <v>0</v>
      </c>
      <c r="T17" s="41">
        <f t="shared" si="11"/>
        <v>0</v>
      </c>
      <c r="U17" s="41">
        <f t="shared" si="11"/>
        <v>0</v>
      </c>
      <c r="V17" s="41">
        <f t="shared" si="11"/>
        <v>0</v>
      </c>
      <c r="W17" s="41">
        <f t="shared" si="11"/>
        <v>0</v>
      </c>
    </row>
    <row r="18" spans="1:23" s="82" customFormat="1" ht="22.5" customHeight="1" x14ac:dyDescent="0.25">
      <c r="A18" s="80"/>
      <c r="B18" s="163"/>
      <c r="C18" s="35"/>
      <c r="D18" s="35"/>
      <c r="E18" s="35"/>
      <c r="F18" s="35"/>
      <c r="G18" s="35"/>
      <c r="H18" s="35"/>
      <c r="I18" s="35"/>
      <c r="J18" s="35"/>
      <c r="K18" s="57" t="str">
        <f t="shared" si="8"/>
        <v/>
      </c>
      <c r="L18" s="57" t="str">
        <f t="shared" si="9"/>
        <v/>
      </c>
      <c r="M18" s="56">
        <f t="shared" ref="M18:M21" si="12">E18+F18-H18-J18</f>
        <v>0</v>
      </c>
      <c r="N18" s="35"/>
      <c r="O18" s="62">
        <f t="shared" si="6"/>
        <v>0</v>
      </c>
      <c r="P18" s="35"/>
      <c r="Q18" s="35"/>
      <c r="R18" s="61">
        <f t="shared" ref="R18:R21" si="13">S18+T18</f>
        <v>0</v>
      </c>
      <c r="S18" s="35"/>
      <c r="T18" s="35"/>
      <c r="U18" s="35"/>
      <c r="V18" s="35"/>
      <c r="W18" s="35"/>
    </row>
    <row r="19" spans="1:23" s="82" customFormat="1" ht="22.5" customHeight="1" x14ac:dyDescent="0.25">
      <c r="A19" s="80"/>
      <c r="B19" s="81"/>
      <c r="C19" s="35"/>
      <c r="D19" s="35"/>
      <c r="E19" s="35"/>
      <c r="F19" s="35"/>
      <c r="G19" s="35"/>
      <c r="H19" s="35"/>
      <c r="I19" s="35"/>
      <c r="J19" s="35"/>
      <c r="K19" s="57" t="str">
        <f t="shared" ref="K19" si="14">IF(OR(F19&lt;=0,H19&lt;0),"",H19/F19*100)</f>
        <v/>
      </c>
      <c r="L19" s="57" t="str">
        <f t="shared" ref="L19" si="15">IF(OR(F19&lt;=0,I19&lt;0),"",I19/F19*100)</f>
        <v/>
      </c>
      <c r="M19" s="56">
        <f t="shared" ref="M19" si="16">E19+F19-H19-J19</f>
        <v>0</v>
      </c>
      <c r="N19" s="35"/>
      <c r="O19" s="62">
        <f t="shared" si="6"/>
        <v>0</v>
      </c>
      <c r="P19" s="35"/>
      <c r="Q19" s="35"/>
      <c r="R19" s="61">
        <f t="shared" si="13"/>
        <v>0</v>
      </c>
      <c r="S19" s="35"/>
      <c r="T19" s="35"/>
      <c r="U19" s="35"/>
      <c r="V19" s="35"/>
      <c r="W19" s="35"/>
    </row>
    <row r="20" spans="1:23" s="82" customFormat="1" ht="22.5" customHeight="1" x14ac:dyDescent="0.25">
      <c r="A20" s="80"/>
      <c r="B20" s="81"/>
      <c r="C20" s="35"/>
      <c r="D20" s="35"/>
      <c r="E20" s="35"/>
      <c r="F20" s="35"/>
      <c r="G20" s="35"/>
      <c r="H20" s="35"/>
      <c r="I20" s="35"/>
      <c r="J20" s="35"/>
      <c r="K20" s="57" t="str">
        <f t="shared" ref="K20" si="17">IF(OR(F20&lt;=0,H20&lt;0),"",H20/F20*100)</f>
        <v/>
      </c>
      <c r="L20" s="57" t="str">
        <f t="shared" ref="L20" si="18">IF(OR(F20&lt;=0,I20&lt;0),"",I20/F20*100)</f>
        <v/>
      </c>
      <c r="M20" s="56">
        <f t="shared" ref="M20" si="19">E20+F20-H20-J20</f>
        <v>0</v>
      </c>
      <c r="N20" s="35"/>
      <c r="O20" s="62">
        <f t="shared" si="6"/>
        <v>0</v>
      </c>
      <c r="P20" s="35"/>
      <c r="Q20" s="35"/>
      <c r="R20" s="61">
        <f t="shared" si="13"/>
        <v>0</v>
      </c>
      <c r="S20" s="35"/>
      <c r="T20" s="35"/>
      <c r="U20" s="35"/>
      <c r="V20" s="35"/>
      <c r="W20" s="35"/>
    </row>
    <row r="21" spans="1:23" s="82" customFormat="1" ht="22.5" customHeight="1" thickBot="1" x14ac:dyDescent="0.3">
      <c r="A21" s="84"/>
      <c r="B21" s="85"/>
      <c r="C21" s="29"/>
      <c r="D21" s="29"/>
      <c r="E21" s="29"/>
      <c r="F21" s="29"/>
      <c r="G21" s="29"/>
      <c r="H21" s="29"/>
      <c r="I21" s="29"/>
      <c r="J21" s="29"/>
      <c r="K21" s="58" t="str">
        <f t="shared" ref="K21:K25" si="20">IF(OR(F21&lt;=0,H21&lt;0),"",H21/F21*100)</f>
        <v/>
      </c>
      <c r="L21" s="58" t="str">
        <f t="shared" ref="L21:L25" si="21">IF(OR(F21&lt;=0,I21&lt;0),"",I21/F21*100)</f>
        <v/>
      </c>
      <c r="M21" s="59">
        <f t="shared" si="12"/>
        <v>0</v>
      </c>
      <c r="N21" s="29"/>
      <c r="O21" s="63">
        <f t="shared" si="6"/>
        <v>0</v>
      </c>
      <c r="P21" s="29"/>
      <c r="Q21" s="29"/>
      <c r="R21" s="59">
        <f t="shared" si="13"/>
        <v>0</v>
      </c>
      <c r="S21" s="29"/>
      <c r="T21" s="29"/>
      <c r="U21" s="29"/>
      <c r="V21" s="29"/>
      <c r="W21" s="29"/>
    </row>
    <row r="22" spans="1:23" ht="33.75" customHeight="1" x14ac:dyDescent="0.25">
      <c r="A22" s="157" t="s">
        <v>263</v>
      </c>
      <c r="B22" s="88"/>
      <c r="C22" s="41">
        <f t="shared" ref="C22:J22" si="22">SUM(C23:C28)</f>
        <v>0</v>
      </c>
      <c r="D22" s="41">
        <f t="shared" si="22"/>
        <v>0</v>
      </c>
      <c r="E22" s="41">
        <f t="shared" si="22"/>
        <v>0</v>
      </c>
      <c r="F22" s="41">
        <f t="shared" si="22"/>
        <v>0</v>
      </c>
      <c r="G22" s="41">
        <f t="shared" si="22"/>
        <v>0</v>
      </c>
      <c r="H22" s="41">
        <f t="shared" si="22"/>
        <v>0</v>
      </c>
      <c r="I22" s="41">
        <f t="shared" si="22"/>
        <v>0</v>
      </c>
      <c r="J22" s="41">
        <f t="shared" si="22"/>
        <v>0</v>
      </c>
      <c r="K22" s="36" t="str">
        <f t="shared" si="20"/>
        <v/>
      </c>
      <c r="L22" s="36" t="str">
        <f t="shared" si="21"/>
        <v/>
      </c>
      <c r="M22" s="37">
        <f t="shared" ref="M22:M28" si="23">E22+F22-H22-J22</f>
        <v>0</v>
      </c>
      <c r="N22" s="41">
        <f>SUM(N23:N28)</f>
        <v>0</v>
      </c>
      <c r="O22" s="38">
        <f t="shared" si="6"/>
        <v>0</v>
      </c>
      <c r="P22" s="41">
        <f>SUM(P23:P28)</f>
        <v>0</v>
      </c>
      <c r="Q22" s="41">
        <f>SUM(Q23:Q28)</f>
        <v>0</v>
      </c>
      <c r="R22" s="53">
        <f t="shared" ref="R22:R28" si="24">S22+T22</f>
        <v>0</v>
      </c>
      <c r="S22" s="41">
        <f>SUM(S23:S28)</f>
        <v>0</v>
      </c>
      <c r="T22" s="41">
        <f>SUM(T23:T28)</f>
        <v>0</v>
      </c>
      <c r="U22" s="41">
        <f>SUM(U23:U28)</f>
        <v>0</v>
      </c>
      <c r="V22" s="41">
        <f>SUM(V23:V28)</f>
        <v>0</v>
      </c>
      <c r="W22" s="41">
        <f>SUM(W23:W28)</f>
        <v>0</v>
      </c>
    </row>
    <row r="23" spans="1:23" s="82" customFormat="1" ht="22.5" customHeight="1" x14ac:dyDescent="0.25">
      <c r="A23" s="162"/>
      <c r="B23" s="163"/>
      <c r="C23" s="35"/>
      <c r="D23" s="35"/>
      <c r="E23" s="35"/>
      <c r="F23" s="35"/>
      <c r="G23" s="35"/>
      <c r="H23" s="35"/>
      <c r="I23" s="35"/>
      <c r="J23" s="35"/>
      <c r="K23" s="57" t="str">
        <f t="shared" si="20"/>
        <v/>
      </c>
      <c r="L23" s="57" t="str">
        <f t="shared" si="21"/>
        <v/>
      </c>
      <c r="M23" s="56">
        <f t="shared" si="23"/>
        <v>0</v>
      </c>
      <c r="N23" s="35"/>
      <c r="O23" s="60">
        <f t="shared" si="6"/>
        <v>0</v>
      </c>
      <c r="P23" s="35"/>
      <c r="Q23" s="35"/>
      <c r="R23" s="61">
        <f t="shared" si="24"/>
        <v>0</v>
      </c>
      <c r="S23" s="35"/>
      <c r="T23" s="35"/>
      <c r="U23" s="35"/>
      <c r="V23" s="35"/>
      <c r="W23" s="35"/>
    </row>
    <row r="24" spans="1:23" s="82" customFormat="1" ht="22.5" customHeight="1" x14ac:dyDescent="0.25">
      <c r="A24" s="89"/>
      <c r="B24" s="81"/>
      <c r="C24" s="35"/>
      <c r="D24" s="35"/>
      <c r="E24" s="35"/>
      <c r="F24" s="35"/>
      <c r="G24" s="35"/>
      <c r="H24" s="35"/>
      <c r="I24" s="35"/>
      <c r="J24" s="35"/>
      <c r="K24" s="57" t="str">
        <f t="shared" si="20"/>
        <v/>
      </c>
      <c r="L24" s="57" t="str">
        <f t="shared" si="21"/>
        <v/>
      </c>
      <c r="M24" s="56">
        <f t="shared" si="23"/>
        <v>0</v>
      </c>
      <c r="N24" s="35"/>
      <c r="O24" s="60">
        <f t="shared" si="6"/>
        <v>0</v>
      </c>
      <c r="P24" s="35"/>
      <c r="Q24" s="35"/>
      <c r="R24" s="61">
        <f t="shared" si="24"/>
        <v>0</v>
      </c>
      <c r="S24" s="35"/>
      <c r="T24" s="35"/>
      <c r="U24" s="35"/>
      <c r="V24" s="35"/>
      <c r="W24" s="35"/>
    </row>
    <row r="25" spans="1:23" s="82" customFormat="1" ht="22.5" customHeight="1" x14ac:dyDescent="0.25">
      <c r="A25" s="89"/>
      <c r="B25" s="81"/>
      <c r="C25" s="35"/>
      <c r="D25" s="35"/>
      <c r="E25" s="35"/>
      <c r="F25" s="35"/>
      <c r="G25" s="35"/>
      <c r="H25" s="35"/>
      <c r="I25" s="35"/>
      <c r="J25" s="35"/>
      <c r="K25" s="57" t="str">
        <f t="shared" si="20"/>
        <v/>
      </c>
      <c r="L25" s="57" t="str">
        <f t="shared" si="21"/>
        <v/>
      </c>
      <c r="M25" s="56">
        <f t="shared" si="23"/>
        <v>0</v>
      </c>
      <c r="N25" s="35"/>
      <c r="O25" s="60">
        <f t="shared" si="6"/>
        <v>0</v>
      </c>
      <c r="P25" s="35"/>
      <c r="Q25" s="35"/>
      <c r="R25" s="61">
        <f t="shared" si="24"/>
        <v>0</v>
      </c>
      <c r="S25" s="35"/>
      <c r="T25" s="35"/>
      <c r="U25" s="35"/>
      <c r="V25" s="35"/>
      <c r="W25" s="35"/>
    </row>
    <row r="26" spans="1:23" s="82" customFormat="1" ht="22.5" customHeight="1" x14ac:dyDescent="0.25">
      <c r="A26" s="89"/>
      <c r="B26" s="81"/>
      <c r="C26" s="35"/>
      <c r="D26" s="35"/>
      <c r="E26" s="35"/>
      <c r="F26" s="35"/>
      <c r="G26" s="35"/>
      <c r="H26" s="35"/>
      <c r="I26" s="35"/>
      <c r="J26" s="35"/>
      <c r="K26" s="57" t="str">
        <f t="shared" ref="K26:K28" si="25">IF(OR(F26&lt;=0,H26&lt;0),"",H26/F26*100)</f>
        <v/>
      </c>
      <c r="L26" s="57" t="str">
        <f t="shared" ref="L26:L28" si="26">IF(OR(F26&lt;=0,I26&lt;0),"",I26/F26*100)</f>
        <v/>
      </c>
      <c r="M26" s="56">
        <f t="shared" si="23"/>
        <v>0</v>
      </c>
      <c r="N26" s="35"/>
      <c r="O26" s="60">
        <f t="shared" si="6"/>
        <v>0</v>
      </c>
      <c r="P26" s="35"/>
      <c r="Q26" s="35"/>
      <c r="R26" s="61">
        <f t="shared" si="24"/>
        <v>0</v>
      </c>
      <c r="S26" s="35"/>
      <c r="T26" s="35"/>
      <c r="U26" s="35"/>
      <c r="V26" s="35"/>
      <c r="W26" s="35"/>
    </row>
    <row r="27" spans="1:23" s="82" customFormat="1" ht="22.5" customHeight="1" x14ac:dyDescent="0.25">
      <c r="A27" s="89"/>
      <c r="B27" s="81"/>
      <c r="C27" s="35"/>
      <c r="D27" s="35"/>
      <c r="E27" s="35"/>
      <c r="F27" s="35"/>
      <c r="G27" s="35"/>
      <c r="H27" s="35"/>
      <c r="I27" s="35"/>
      <c r="J27" s="35"/>
      <c r="K27" s="57" t="str">
        <f t="shared" si="25"/>
        <v/>
      </c>
      <c r="L27" s="57" t="str">
        <f t="shared" si="26"/>
        <v/>
      </c>
      <c r="M27" s="56">
        <f t="shared" si="23"/>
        <v>0</v>
      </c>
      <c r="N27" s="35"/>
      <c r="O27" s="60">
        <f t="shared" si="6"/>
        <v>0</v>
      </c>
      <c r="P27" s="35"/>
      <c r="Q27" s="35"/>
      <c r="R27" s="61">
        <f t="shared" si="24"/>
        <v>0</v>
      </c>
      <c r="S27" s="35"/>
      <c r="T27" s="35"/>
      <c r="U27" s="35"/>
      <c r="V27" s="35"/>
      <c r="W27" s="35"/>
    </row>
    <row r="28" spans="1:23" s="82" customFormat="1" ht="22.5" customHeight="1" thickBot="1" x14ac:dyDescent="0.3">
      <c r="A28" s="90"/>
      <c r="B28" s="85"/>
      <c r="C28" s="29"/>
      <c r="D28" s="29"/>
      <c r="E28" s="29"/>
      <c r="F28" s="29"/>
      <c r="G28" s="29"/>
      <c r="H28" s="29"/>
      <c r="I28" s="29"/>
      <c r="J28" s="29"/>
      <c r="K28" s="58" t="str">
        <f t="shared" si="25"/>
        <v/>
      </c>
      <c r="L28" s="58" t="str">
        <f t="shared" si="26"/>
        <v/>
      </c>
      <c r="M28" s="59">
        <f t="shared" si="23"/>
        <v>0</v>
      </c>
      <c r="N28" s="29"/>
      <c r="O28" s="59">
        <f t="shared" si="6"/>
        <v>0</v>
      </c>
      <c r="P28" s="29"/>
      <c r="Q28" s="29"/>
      <c r="R28" s="59">
        <f t="shared" si="24"/>
        <v>0</v>
      </c>
      <c r="S28" s="29"/>
      <c r="T28" s="29"/>
      <c r="U28" s="29"/>
      <c r="V28" s="29"/>
      <c r="W28" s="29"/>
    </row>
  </sheetData>
  <sheetProtection algorithmName="SHA-512" hashValue="NrvMs/wqVlIv+DT43MNaHZJiaZCL0ga6/wPDw3oafQtpTevMwbYFFKU7KRdA1AdJiYPmvL1N1bklUFs4625sww==" saltValue="KAmM2ltDZbd+MCvV48jxAA==" spinCount="100000" sheet="1" insertRows="0" deleteRows="0" selectLockedCells="1"/>
  <mergeCells count="25">
    <mergeCell ref="N4:N7"/>
    <mergeCell ref="A4:A7"/>
    <mergeCell ref="B4:B7"/>
    <mergeCell ref="C4:D5"/>
    <mergeCell ref="E4:E7"/>
    <mergeCell ref="F4:G5"/>
    <mergeCell ref="H4:H7"/>
    <mergeCell ref="C6:C7"/>
    <mergeCell ref="D6:D7"/>
    <mergeCell ref="F6:F7"/>
    <mergeCell ref="G6:G7"/>
    <mergeCell ref="I4:I7"/>
    <mergeCell ref="J4:J7"/>
    <mergeCell ref="K4:K7"/>
    <mergeCell ref="L4:L7"/>
    <mergeCell ref="M4:M7"/>
    <mergeCell ref="O4:O7"/>
    <mergeCell ref="P4:V4"/>
    <mergeCell ref="W4:W7"/>
    <mergeCell ref="P5:P7"/>
    <mergeCell ref="Q5:Q7"/>
    <mergeCell ref="R5:V5"/>
    <mergeCell ref="R6:T6"/>
    <mergeCell ref="U6:U7"/>
    <mergeCell ref="V6:V7"/>
  </mergeCells>
  <printOptions horizontalCentered="1"/>
  <pageMargins left="0.19685039370078741" right="0.19685039370078741" top="0.19685039370078741" bottom="0.19685039370078741" header="0" footer="0"/>
  <pageSetup paperSize="8" scale="1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0"/>
  <sheetViews>
    <sheetView zoomScale="55" zoomScaleNormal="55" workbookViewId="0">
      <pane xSplit="1" topLeftCell="D1" activePane="topRight" state="frozen"/>
      <selection activeCell="B17" sqref="B17"/>
      <selection pane="topRight" activeCell="M20" sqref="M20"/>
    </sheetView>
  </sheetViews>
  <sheetFormatPr defaultColWidth="9.140625" defaultRowHeight="18" x14ac:dyDescent="0.25"/>
  <cols>
    <col min="1" max="1" width="69.85546875" style="7" customWidth="1"/>
    <col min="2" max="2" width="26" style="7" customWidth="1"/>
    <col min="3" max="4" width="28.7109375" style="7" customWidth="1"/>
    <col min="5" max="5" width="28.28515625" style="7" customWidth="1"/>
    <col min="6" max="7" width="28.7109375" style="7" customWidth="1"/>
    <col min="8" max="8" width="28.28515625" style="7" customWidth="1"/>
    <col min="9" max="9" width="27.7109375" style="7" customWidth="1"/>
    <col min="10" max="10" width="23.140625" style="7" customWidth="1"/>
    <col min="11" max="12" width="15.28515625" style="7" customWidth="1"/>
    <col min="13" max="13" width="27.85546875" style="7" customWidth="1"/>
    <col min="14" max="14" width="25.85546875" style="7" customWidth="1"/>
    <col min="15" max="15" width="27" style="76" customWidth="1"/>
    <col min="16" max="16" width="21.7109375" style="76" customWidth="1"/>
    <col min="17" max="17" width="19.7109375" style="7" customWidth="1"/>
    <col min="18" max="18" width="27.5703125" style="7" customWidth="1"/>
    <col min="19" max="19" width="26" style="7" customWidth="1"/>
    <col min="20" max="20" width="26.140625" style="66" customWidth="1"/>
    <col min="21" max="21" width="18.7109375" style="66" customWidth="1"/>
    <col min="22" max="22" width="17.42578125" style="66" customWidth="1"/>
    <col min="23" max="23" width="24.5703125" style="66" customWidth="1"/>
    <col min="24" max="24" width="21.5703125" style="66" customWidth="1"/>
    <col min="25" max="16384" width="9.140625" style="66"/>
  </cols>
  <sheetData>
    <row r="2" spans="1:22" ht="20.25" x14ac:dyDescent="0.3">
      <c r="A2" s="45" t="s">
        <v>255</v>
      </c>
      <c r="T2" s="77"/>
      <c r="U2" s="2" t="s">
        <v>24</v>
      </c>
      <c r="V2" s="77" t="s">
        <v>11</v>
      </c>
    </row>
    <row r="3" spans="1:22" ht="18.75" thickBot="1" x14ac:dyDescent="0.3"/>
    <row r="4" spans="1:22" ht="23.25" customHeight="1" thickBot="1" x14ac:dyDescent="0.3">
      <c r="A4" s="185" t="s">
        <v>35</v>
      </c>
      <c r="B4" s="185" t="s">
        <v>283</v>
      </c>
      <c r="C4" s="202" t="s">
        <v>265</v>
      </c>
      <c r="D4" s="203"/>
      <c r="E4" s="182" t="s">
        <v>288</v>
      </c>
      <c r="F4" s="198" t="s">
        <v>285</v>
      </c>
      <c r="G4" s="199"/>
      <c r="H4" s="185" t="s">
        <v>36</v>
      </c>
      <c r="I4" s="185" t="s">
        <v>52</v>
      </c>
      <c r="J4" s="185" t="s">
        <v>42</v>
      </c>
      <c r="K4" s="185" t="s">
        <v>37</v>
      </c>
      <c r="L4" s="214" t="s">
        <v>38</v>
      </c>
      <c r="M4" s="185" t="s">
        <v>16</v>
      </c>
      <c r="N4" s="185" t="s">
        <v>291</v>
      </c>
      <c r="O4" s="185" t="s">
        <v>292</v>
      </c>
      <c r="P4" s="197" t="s">
        <v>54</v>
      </c>
      <c r="Q4" s="197"/>
      <c r="R4" s="197"/>
      <c r="S4" s="197"/>
      <c r="T4" s="197"/>
      <c r="U4" s="197"/>
      <c r="V4" s="215"/>
    </row>
    <row r="5" spans="1:22" ht="33" customHeight="1" thickBot="1" x14ac:dyDescent="0.3">
      <c r="A5" s="186"/>
      <c r="B5" s="186"/>
      <c r="C5" s="204"/>
      <c r="D5" s="205"/>
      <c r="E5" s="183"/>
      <c r="F5" s="200"/>
      <c r="G5" s="201"/>
      <c r="H5" s="186"/>
      <c r="I5" s="186"/>
      <c r="J5" s="186"/>
      <c r="K5" s="186"/>
      <c r="L5" s="208"/>
      <c r="M5" s="186"/>
      <c r="N5" s="186"/>
      <c r="O5" s="186"/>
      <c r="P5" s="210" t="s">
        <v>17</v>
      </c>
      <c r="Q5" s="194" t="s">
        <v>28</v>
      </c>
      <c r="R5" s="217" t="s">
        <v>18</v>
      </c>
      <c r="S5" s="197"/>
      <c r="T5" s="197"/>
      <c r="U5" s="197"/>
      <c r="V5" s="215"/>
    </row>
    <row r="6" spans="1:22" ht="17.25" customHeight="1" thickBot="1" x14ac:dyDescent="0.3">
      <c r="A6" s="186"/>
      <c r="B6" s="186"/>
      <c r="C6" s="185" t="s">
        <v>257</v>
      </c>
      <c r="D6" s="185" t="s">
        <v>266</v>
      </c>
      <c r="E6" s="183"/>
      <c r="F6" s="185" t="s">
        <v>257</v>
      </c>
      <c r="G6" s="185" t="s">
        <v>266</v>
      </c>
      <c r="H6" s="186"/>
      <c r="I6" s="186"/>
      <c r="J6" s="186"/>
      <c r="K6" s="186"/>
      <c r="L6" s="208"/>
      <c r="M6" s="186"/>
      <c r="N6" s="186"/>
      <c r="O6" s="186"/>
      <c r="P6" s="216"/>
      <c r="Q6" s="195"/>
      <c r="R6" s="217" t="s">
        <v>19</v>
      </c>
      <c r="S6" s="197"/>
      <c r="T6" s="215"/>
      <c r="U6" s="194" t="s">
        <v>20</v>
      </c>
      <c r="V6" s="194" t="s">
        <v>27</v>
      </c>
    </row>
    <row r="7" spans="1:22" ht="70.150000000000006" customHeight="1" thickBot="1" x14ac:dyDescent="0.3">
      <c r="A7" s="187"/>
      <c r="B7" s="187"/>
      <c r="C7" s="187"/>
      <c r="D7" s="187"/>
      <c r="E7" s="184"/>
      <c r="F7" s="187"/>
      <c r="G7" s="187"/>
      <c r="H7" s="187"/>
      <c r="I7" s="187"/>
      <c r="J7" s="187"/>
      <c r="K7" s="187"/>
      <c r="L7" s="209"/>
      <c r="M7" s="187"/>
      <c r="N7" s="187"/>
      <c r="O7" s="187"/>
      <c r="P7" s="211"/>
      <c r="Q7" s="196"/>
      <c r="R7" s="67" t="s">
        <v>21</v>
      </c>
      <c r="S7" s="68" t="s">
        <v>23</v>
      </c>
      <c r="T7" s="69" t="s">
        <v>22</v>
      </c>
      <c r="U7" s="196"/>
      <c r="V7" s="196"/>
    </row>
    <row r="8" spans="1:22" s="49" customFormat="1" ht="18.75" customHeight="1" thickBot="1" x14ac:dyDescent="0.25">
      <c r="A8" s="70" t="s">
        <v>281</v>
      </c>
      <c r="B8" s="70"/>
      <c r="C8" s="71">
        <v>1</v>
      </c>
      <c r="D8" s="71" t="s">
        <v>254</v>
      </c>
      <c r="E8" s="71">
        <v>2</v>
      </c>
      <c r="F8" s="71">
        <v>3</v>
      </c>
      <c r="G8" s="72" t="s">
        <v>252</v>
      </c>
      <c r="H8" s="71">
        <v>4</v>
      </c>
      <c r="I8" s="71">
        <v>5</v>
      </c>
      <c r="J8" s="71">
        <v>6</v>
      </c>
      <c r="K8" s="71" t="s">
        <v>43</v>
      </c>
      <c r="L8" s="73" t="s">
        <v>44</v>
      </c>
      <c r="M8" s="71" t="s">
        <v>284</v>
      </c>
      <c r="N8" s="71">
        <v>10</v>
      </c>
      <c r="O8" s="71" t="s">
        <v>50</v>
      </c>
      <c r="P8" s="72">
        <v>12</v>
      </c>
      <c r="Q8" s="71">
        <v>13</v>
      </c>
      <c r="R8" s="74" t="s">
        <v>45</v>
      </c>
      <c r="S8" s="74">
        <v>15</v>
      </c>
      <c r="T8" s="75">
        <v>16</v>
      </c>
      <c r="U8" s="71">
        <v>17</v>
      </c>
      <c r="V8" s="71">
        <v>18</v>
      </c>
    </row>
    <row r="9" spans="1:22" ht="24" customHeight="1" x14ac:dyDescent="0.25">
      <c r="A9" s="78" t="s">
        <v>33</v>
      </c>
      <c r="B9" s="78"/>
      <c r="C9" s="24">
        <f t="shared" ref="C9:J9" si="0">C10+C17</f>
        <v>0</v>
      </c>
      <c r="D9" s="24">
        <f t="shared" si="0"/>
        <v>0</v>
      </c>
      <c r="E9" s="24">
        <f t="shared" si="0"/>
        <v>0</v>
      </c>
      <c r="F9" s="24">
        <f t="shared" si="0"/>
        <v>0</v>
      </c>
      <c r="G9" s="24">
        <f t="shared" si="0"/>
        <v>0</v>
      </c>
      <c r="H9" s="24">
        <f t="shared" si="0"/>
        <v>0</v>
      </c>
      <c r="I9" s="24">
        <f t="shared" si="0"/>
        <v>0</v>
      </c>
      <c r="J9" s="24">
        <f t="shared" si="0"/>
        <v>0</v>
      </c>
      <c r="K9" s="36" t="str">
        <f t="shared" ref="K9:K13" si="1">IF(OR(F9&lt;=0,H9&lt;0),"",H9/F9*100)</f>
        <v/>
      </c>
      <c r="L9" s="36" t="str">
        <f t="shared" ref="L9:L13" si="2">IF(OR(F9&lt;=0,I9&lt;0),"",I9/F9*100)</f>
        <v/>
      </c>
      <c r="M9" s="24">
        <f t="shared" ref="M9:V9" si="3">M10+M17</f>
        <v>0</v>
      </c>
      <c r="N9" s="24">
        <f t="shared" si="3"/>
        <v>0</v>
      </c>
      <c r="O9" s="24">
        <f t="shared" si="3"/>
        <v>0</v>
      </c>
      <c r="P9" s="24">
        <f t="shared" si="3"/>
        <v>0</v>
      </c>
      <c r="Q9" s="24">
        <f t="shared" si="3"/>
        <v>0</v>
      </c>
      <c r="R9" s="24">
        <f t="shared" si="3"/>
        <v>0</v>
      </c>
      <c r="S9" s="24">
        <f t="shared" si="3"/>
        <v>0</v>
      </c>
      <c r="T9" s="24">
        <f t="shared" si="3"/>
        <v>0</v>
      </c>
      <c r="U9" s="24">
        <f t="shared" si="3"/>
        <v>0</v>
      </c>
      <c r="V9" s="24">
        <f t="shared" si="3"/>
        <v>0</v>
      </c>
    </row>
    <row r="10" spans="1:22" ht="24" customHeight="1" x14ac:dyDescent="0.25">
      <c r="A10" s="79" t="s">
        <v>40</v>
      </c>
      <c r="B10" s="79"/>
      <c r="C10" s="40">
        <f t="shared" ref="C10:J10" si="4">SUM(C11:C16)</f>
        <v>0</v>
      </c>
      <c r="D10" s="40">
        <f t="shared" si="4"/>
        <v>0</v>
      </c>
      <c r="E10" s="40">
        <f t="shared" si="4"/>
        <v>0</v>
      </c>
      <c r="F10" s="40">
        <f t="shared" si="4"/>
        <v>0</v>
      </c>
      <c r="G10" s="40">
        <f t="shared" si="4"/>
        <v>0</v>
      </c>
      <c r="H10" s="40">
        <f t="shared" si="4"/>
        <v>0</v>
      </c>
      <c r="I10" s="40">
        <f t="shared" si="4"/>
        <v>0</v>
      </c>
      <c r="J10" s="40">
        <f t="shared" si="4"/>
        <v>0</v>
      </c>
      <c r="K10" s="17" t="str">
        <f t="shared" si="1"/>
        <v/>
      </c>
      <c r="L10" s="17" t="str">
        <f t="shared" si="2"/>
        <v/>
      </c>
      <c r="M10" s="14">
        <f>E10+F10-H10-J10</f>
        <v>0</v>
      </c>
      <c r="N10" s="40">
        <f t="shared" ref="N10:V10" si="5">SUM(N11:N16)</f>
        <v>0</v>
      </c>
      <c r="O10" s="16">
        <f t="shared" si="5"/>
        <v>0</v>
      </c>
      <c r="P10" s="40">
        <f t="shared" si="5"/>
        <v>0</v>
      </c>
      <c r="Q10" s="40">
        <f t="shared" si="5"/>
        <v>0</v>
      </c>
      <c r="R10" s="15">
        <f t="shared" si="5"/>
        <v>0</v>
      </c>
      <c r="S10" s="40">
        <f t="shared" si="5"/>
        <v>0</v>
      </c>
      <c r="T10" s="40">
        <f t="shared" si="5"/>
        <v>0</v>
      </c>
      <c r="U10" s="40">
        <f t="shared" si="5"/>
        <v>0</v>
      </c>
      <c r="V10" s="40">
        <f t="shared" si="5"/>
        <v>0</v>
      </c>
    </row>
    <row r="11" spans="1:22" s="82" customFormat="1" ht="24" customHeight="1" x14ac:dyDescent="0.25">
      <c r="A11" s="80"/>
      <c r="B11" s="81"/>
      <c r="C11" s="35"/>
      <c r="D11" s="35"/>
      <c r="E11" s="35"/>
      <c r="F11" s="35"/>
      <c r="G11" s="35"/>
      <c r="H11" s="35"/>
      <c r="I11" s="35"/>
      <c r="J11" s="35"/>
      <c r="K11" s="55" t="str">
        <f t="shared" si="1"/>
        <v/>
      </c>
      <c r="L11" s="55" t="str">
        <f t="shared" si="2"/>
        <v/>
      </c>
      <c r="M11" s="56">
        <f t="shared" ref="M11:M23" si="6">E11+F11-H11-J11</f>
        <v>0</v>
      </c>
      <c r="N11" s="35"/>
      <c r="O11" s="60">
        <f t="shared" ref="O11:O16" si="7">P11+Q11+R11+U11+V11</f>
        <v>0</v>
      </c>
      <c r="P11" s="35"/>
      <c r="Q11" s="35"/>
      <c r="R11" s="61">
        <f t="shared" ref="R11:R30" si="8">S11+T11</f>
        <v>0</v>
      </c>
      <c r="S11" s="35"/>
      <c r="T11" s="35"/>
      <c r="U11" s="35"/>
      <c r="V11" s="35"/>
    </row>
    <row r="12" spans="1:22" s="82" customFormat="1" ht="24" customHeight="1" x14ac:dyDescent="0.25">
      <c r="A12" s="80"/>
      <c r="B12" s="81"/>
      <c r="C12" s="35"/>
      <c r="D12" s="35"/>
      <c r="E12" s="35"/>
      <c r="F12" s="35"/>
      <c r="G12" s="35"/>
      <c r="H12" s="35"/>
      <c r="I12" s="35"/>
      <c r="J12" s="35"/>
      <c r="K12" s="55" t="str">
        <f t="shared" si="1"/>
        <v/>
      </c>
      <c r="L12" s="55" t="str">
        <f t="shared" si="2"/>
        <v/>
      </c>
      <c r="M12" s="56">
        <f t="shared" si="6"/>
        <v>0</v>
      </c>
      <c r="N12" s="35"/>
      <c r="O12" s="60">
        <f t="shared" si="7"/>
        <v>0</v>
      </c>
      <c r="P12" s="35"/>
      <c r="Q12" s="35"/>
      <c r="R12" s="61">
        <f t="shared" si="8"/>
        <v>0</v>
      </c>
      <c r="S12" s="35"/>
      <c r="T12" s="35"/>
      <c r="U12" s="35"/>
      <c r="V12" s="35"/>
    </row>
    <row r="13" spans="1:22" s="82" customFormat="1" ht="24" customHeight="1" x14ac:dyDescent="0.25">
      <c r="A13" s="80"/>
      <c r="B13" s="81"/>
      <c r="C13" s="35"/>
      <c r="D13" s="35"/>
      <c r="E13" s="35"/>
      <c r="F13" s="35"/>
      <c r="G13" s="35"/>
      <c r="H13" s="35"/>
      <c r="I13" s="35"/>
      <c r="J13" s="35"/>
      <c r="K13" s="55" t="str">
        <f t="shared" si="1"/>
        <v/>
      </c>
      <c r="L13" s="55" t="str">
        <f t="shared" si="2"/>
        <v/>
      </c>
      <c r="M13" s="56">
        <f t="shared" si="6"/>
        <v>0</v>
      </c>
      <c r="N13" s="35"/>
      <c r="O13" s="60">
        <f t="shared" si="7"/>
        <v>0</v>
      </c>
      <c r="P13" s="35"/>
      <c r="Q13" s="35"/>
      <c r="R13" s="61">
        <f t="shared" si="8"/>
        <v>0</v>
      </c>
      <c r="S13" s="35"/>
      <c r="T13" s="35"/>
      <c r="U13" s="35"/>
      <c r="V13" s="35"/>
    </row>
    <row r="14" spans="1:22" s="82" customFormat="1" ht="24" customHeight="1" x14ac:dyDescent="0.25">
      <c r="A14" s="80"/>
      <c r="B14" s="81"/>
      <c r="C14" s="35"/>
      <c r="D14" s="35"/>
      <c r="E14" s="35"/>
      <c r="F14" s="35"/>
      <c r="G14" s="35"/>
      <c r="H14" s="35"/>
      <c r="I14" s="35"/>
      <c r="J14" s="35"/>
      <c r="K14" s="57" t="str">
        <f t="shared" ref="K14:K20" si="9">IF(OR(F14&lt;=0,H14&lt;0),"",H14/F14*100)</f>
        <v/>
      </c>
      <c r="L14" s="57" t="str">
        <f t="shared" ref="L14:L20" si="10">IF(OR(F14&lt;=0,I14&lt;0),"",I14/F14*100)</f>
        <v/>
      </c>
      <c r="M14" s="56">
        <f t="shared" si="6"/>
        <v>0</v>
      </c>
      <c r="N14" s="35"/>
      <c r="O14" s="60">
        <f t="shared" si="7"/>
        <v>0</v>
      </c>
      <c r="P14" s="35"/>
      <c r="Q14" s="35"/>
      <c r="R14" s="61">
        <f t="shared" si="8"/>
        <v>0</v>
      </c>
      <c r="S14" s="35"/>
      <c r="T14" s="35"/>
      <c r="U14" s="35"/>
      <c r="V14" s="35"/>
    </row>
    <row r="15" spans="1:22" s="82" customFormat="1" ht="24" customHeight="1" x14ac:dyDescent="0.25">
      <c r="A15" s="80"/>
      <c r="B15" s="81"/>
      <c r="C15" s="35"/>
      <c r="D15" s="35"/>
      <c r="E15" s="35"/>
      <c r="F15" s="35"/>
      <c r="G15" s="35"/>
      <c r="H15" s="35"/>
      <c r="I15" s="35"/>
      <c r="J15" s="35"/>
      <c r="K15" s="57" t="str">
        <f t="shared" si="9"/>
        <v/>
      </c>
      <c r="L15" s="57" t="str">
        <f t="shared" si="10"/>
        <v/>
      </c>
      <c r="M15" s="56">
        <f t="shared" si="6"/>
        <v>0</v>
      </c>
      <c r="N15" s="35"/>
      <c r="O15" s="60">
        <f t="shared" si="7"/>
        <v>0</v>
      </c>
      <c r="P15" s="35"/>
      <c r="Q15" s="35"/>
      <c r="R15" s="61">
        <f t="shared" si="8"/>
        <v>0</v>
      </c>
      <c r="S15" s="35"/>
      <c r="T15" s="35"/>
      <c r="U15" s="35"/>
      <c r="V15" s="35"/>
    </row>
    <row r="16" spans="1:22" s="82" customFormat="1" ht="24" customHeight="1" x14ac:dyDescent="0.25">
      <c r="A16" s="80"/>
      <c r="B16" s="81"/>
      <c r="C16" s="35"/>
      <c r="D16" s="35"/>
      <c r="E16" s="35"/>
      <c r="F16" s="35"/>
      <c r="G16" s="35"/>
      <c r="H16" s="35"/>
      <c r="I16" s="35"/>
      <c r="J16" s="35"/>
      <c r="K16" s="57" t="str">
        <f t="shared" si="9"/>
        <v/>
      </c>
      <c r="L16" s="57" t="str">
        <f t="shared" si="10"/>
        <v/>
      </c>
      <c r="M16" s="56">
        <f t="shared" si="6"/>
        <v>0</v>
      </c>
      <c r="N16" s="35"/>
      <c r="O16" s="60">
        <f t="shared" si="7"/>
        <v>0</v>
      </c>
      <c r="P16" s="35"/>
      <c r="Q16" s="35"/>
      <c r="R16" s="61">
        <f t="shared" si="8"/>
        <v>0</v>
      </c>
      <c r="S16" s="35"/>
      <c r="T16" s="35"/>
      <c r="U16" s="35"/>
      <c r="V16" s="35"/>
    </row>
    <row r="17" spans="1:22" ht="24" customHeight="1" x14ac:dyDescent="0.25">
      <c r="A17" s="83" t="s">
        <v>26</v>
      </c>
      <c r="B17" s="83"/>
      <c r="C17" s="41">
        <f t="shared" ref="C17:J17" si="11">SUM(C18:C23)+C24</f>
        <v>0</v>
      </c>
      <c r="D17" s="41">
        <f t="shared" si="11"/>
        <v>0</v>
      </c>
      <c r="E17" s="41">
        <f t="shared" si="11"/>
        <v>0</v>
      </c>
      <c r="F17" s="41">
        <f t="shared" si="11"/>
        <v>0</v>
      </c>
      <c r="G17" s="41">
        <f t="shared" si="11"/>
        <v>0</v>
      </c>
      <c r="H17" s="41">
        <f t="shared" si="11"/>
        <v>0</v>
      </c>
      <c r="I17" s="41">
        <f t="shared" si="11"/>
        <v>0</v>
      </c>
      <c r="J17" s="41">
        <f t="shared" si="11"/>
        <v>0</v>
      </c>
      <c r="K17" s="36" t="str">
        <f t="shared" si="9"/>
        <v/>
      </c>
      <c r="L17" s="36" t="str">
        <f t="shared" si="10"/>
        <v/>
      </c>
      <c r="M17" s="37">
        <f t="shared" ref="M17:V17" si="12">SUM(M18:M23)+M24</f>
        <v>0</v>
      </c>
      <c r="N17" s="37">
        <f t="shared" si="12"/>
        <v>0</v>
      </c>
      <c r="O17" s="37">
        <f t="shared" si="12"/>
        <v>0</v>
      </c>
      <c r="P17" s="37">
        <f t="shared" si="12"/>
        <v>0</v>
      </c>
      <c r="Q17" s="37">
        <f t="shared" si="12"/>
        <v>0</v>
      </c>
      <c r="R17" s="37">
        <f t="shared" si="12"/>
        <v>0</v>
      </c>
      <c r="S17" s="37">
        <f t="shared" si="12"/>
        <v>0</v>
      </c>
      <c r="T17" s="37">
        <f t="shared" si="12"/>
        <v>0</v>
      </c>
      <c r="U17" s="37">
        <f t="shared" si="12"/>
        <v>0</v>
      </c>
      <c r="V17" s="37">
        <f t="shared" si="12"/>
        <v>0</v>
      </c>
    </row>
    <row r="18" spans="1:22" s="82" customFormat="1" ht="24" customHeight="1" x14ac:dyDescent="0.25">
      <c r="A18" s="80"/>
      <c r="B18" s="81"/>
      <c r="C18" s="35"/>
      <c r="D18" s="35"/>
      <c r="E18" s="35"/>
      <c r="F18" s="35"/>
      <c r="G18" s="35"/>
      <c r="H18" s="35"/>
      <c r="I18" s="35"/>
      <c r="J18" s="35"/>
      <c r="K18" s="57" t="str">
        <f t="shared" si="9"/>
        <v/>
      </c>
      <c r="L18" s="57" t="str">
        <f t="shared" si="10"/>
        <v/>
      </c>
      <c r="M18" s="56">
        <f t="shared" si="6"/>
        <v>0</v>
      </c>
      <c r="N18" s="35"/>
      <c r="O18" s="60">
        <f t="shared" ref="O18:O23" si="13">P18+Q18+R18+U18+V18</f>
        <v>0</v>
      </c>
      <c r="P18" s="35"/>
      <c r="Q18" s="35"/>
      <c r="R18" s="61">
        <f t="shared" si="8"/>
        <v>0</v>
      </c>
      <c r="S18" s="35"/>
      <c r="T18" s="35"/>
      <c r="U18" s="35"/>
      <c r="V18" s="35"/>
    </row>
    <row r="19" spans="1:22" s="82" customFormat="1" ht="24" customHeight="1" x14ac:dyDescent="0.25">
      <c r="A19" s="80"/>
      <c r="B19" s="81"/>
      <c r="C19" s="35"/>
      <c r="D19" s="35"/>
      <c r="E19" s="35"/>
      <c r="F19" s="35"/>
      <c r="G19" s="35"/>
      <c r="H19" s="35"/>
      <c r="I19" s="35"/>
      <c r="J19" s="35"/>
      <c r="K19" s="57" t="str">
        <f t="shared" si="9"/>
        <v/>
      </c>
      <c r="L19" s="57" t="str">
        <f t="shared" si="10"/>
        <v/>
      </c>
      <c r="M19" s="56">
        <f t="shared" si="6"/>
        <v>0</v>
      </c>
      <c r="N19" s="35"/>
      <c r="O19" s="60">
        <f t="shared" si="13"/>
        <v>0</v>
      </c>
      <c r="P19" s="35"/>
      <c r="Q19" s="35"/>
      <c r="R19" s="61">
        <f t="shared" si="8"/>
        <v>0</v>
      </c>
      <c r="S19" s="35"/>
      <c r="T19" s="35"/>
      <c r="U19" s="35"/>
      <c r="V19" s="35"/>
    </row>
    <row r="20" spans="1:22" s="82" customFormat="1" ht="24" customHeight="1" x14ac:dyDescent="0.25">
      <c r="A20" s="80"/>
      <c r="B20" s="81"/>
      <c r="C20" s="35"/>
      <c r="D20" s="35"/>
      <c r="E20" s="35"/>
      <c r="F20" s="35"/>
      <c r="G20" s="35"/>
      <c r="H20" s="35"/>
      <c r="I20" s="35"/>
      <c r="J20" s="35"/>
      <c r="K20" s="57" t="str">
        <f t="shared" si="9"/>
        <v/>
      </c>
      <c r="L20" s="57" t="str">
        <f t="shared" si="10"/>
        <v/>
      </c>
      <c r="M20" s="56">
        <f t="shared" si="6"/>
        <v>0</v>
      </c>
      <c r="N20" s="35"/>
      <c r="O20" s="60">
        <f t="shared" si="13"/>
        <v>0</v>
      </c>
      <c r="P20" s="35"/>
      <c r="Q20" s="35"/>
      <c r="R20" s="61">
        <f t="shared" si="8"/>
        <v>0</v>
      </c>
      <c r="S20" s="35"/>
      <c r="T20" s="35"/>
      <c r="U20" s="35"/>
      <c r="V20" s="35"/>
    </row>
    <row r="21" spans="1:22" s="82" customFormat="1" ht="24" customHeight="1" x14ac:dyDescent="0.25">
      <c r="A21" s="80"/>
      <c r="B21" s="81"/>
      <c r="C21" s="35"/>
      <c r="D21" s="35"/>
      <c r="E21" s="35"/>
      <c r="F21" s="35"/>
      <c r="G21" s="35"/>
      <c r="H21" s="35"/>
      <c r="I21" s="35"/>
      <c r="J21" s="35"/>
      <c r="K21" s="57" t="str">
        <f t="shared" ref="K21:K27" si="14">IF(OR(F21&lt;=0,H21&lt;0),"",H21/F21*100)</f>
        <v/>
      </c>
      <c r="L21" s="57" t="str">
        <f t="shared" ref="L21:L27" si="15">IF(OR(F21&lt;=0,I21&lt;0),"",I21/F21*100)</f>
        <v/>
      </c>
      <c r="M21" s="56">
        <f t="shared" si="6"/>
        <v>0</v>
      </c>
      <c r="N21" s="35"/>
      <c r="O21" s="60">
        <f t="shared" si="13"/>
        <v>0</v>
      </c>
      <c r="P21" s="35"/>
      <c r="Q21" s="35"/>
      <c r="R21" s="61">
        <f t="shared" si="8"/>
        <v>0</v>
      </c>
      <c r="S21" s="35"/>
      <c r="T21" s="35"/>
      <c r="U21" s="35"/>
      <c r="V21" s="35"/>
    </row>
    <row r="22" spans="1:22" s="82" customFormat="1" ht="24" customHeight="1" x14ac:dyDescent="0.25">
      <c r="A22" s="80"/>
      <c r="B22" s="81"/>
      <c r="C22" s="35"/>
      <c r="D22" s="35"/>
      <c r="E22" s="35"/>
      <c r="F22" s="35"/>
      <c r="G22" s="35"/>
      <c r="H22" s="35"/>
      <c r="I22" s="35"/>
      <c r="J22" s="35"/>
      <c r="K22" s="57" t="str">
        <f t="shared" si="14"/>
        <v/>
      </c>
      <c r="L22" s="57" t="str">
        <f t="shared" si="15"/>
        <v/>
      </c>
      <c r="M22" s="56">
        <f t="shared" si="6"/>
        <v>0</v>
      </c>
      <c r="N22" s="35"/>
      <c r="O22" s="60">
        <f t="shared" si="13"/>
        <v>0</v>
      </c>
      <c r="P22" s="35"/>
      <c r="Q22" s="35"/>
      <c r="R22" s="61">
        <f t="shared" si="8"/>
        <v>0</v>
      </c>
      <c r="S22" s="35"/>
      <c r="T22" s="35"/>
      <c r="U22" s="35"/>
      <c r="V22" s="35"/>
    </row>
    <row r="23" spans="1:22" s="86" customFormat="1" ht="24" customHeight="1" thickBot="1" x14ac:dyDescent="0.3">
      <c r="A23" s="84"/>
      <c r="B23" s="85"/>
      <c r="C23" s="29"/>
      <c r="D23" s="29"/>
      <c r="E23" s="29"/>
      <c r="F23" s="29"/>
      <c r="G23" s="29"/>
      <c r="H23" s="29"/>
      <c r="I23" s="29"/>
      <c r="J23" s="29"/>
      <c r="K23" s="58" t="str">
        <f t="shared" si="14"/>
        <v/>
      </c>
      <c r="L23" s="58" t="str">
        <f t="shared" si="15"/>
        <v/>
      </c>
      <c r="M23" s="59">
        <f t="shared" si="6"/>
        <v>0</v>
      </c>
      <c r="N23" s="29"/>
      <c r="O23" s="63">
        <f t="shared" si="13"/>
        <v>0</v>
      </c>
      <c r="P23" s="29"/>
      <c r="Q23" s="29"/>
      <c r="R23" s="64">
        <f t="shared" si="8"/>
        <v>0</v>
      </c>
      <c r="S23" s="29"/>
      <c r="T23" s="29"/>
      <c r="U23" s="29"/>
      <c r="V23" s="29"/>
    </row>
    <row r="24" spans="1:22" ht="36" customHeight="1" x14ac:dyDescent="0.25">
      <c r="A24" s="87" t="s">
        <v>264</v>
      </c>
      <c r="B24" s="88"/>
      <c r="C24" s="47">
        <f t="shared" ref="C24:J24" si="16">SUM(C25:C30)</f>
        <v>0</v>
      </c>
      <c r="D24" s="47">
        <f t="shared" si="16"/>
        <v>0</v>
      </c>
      <c r="E24" s="47">
        <f t="shared" si="16"/>
        <v>0</v>
      </c>
      <c r="F24" s="47">
        <f t="shared" si="16"/>
        <v>0</v>
      </c>
      <c r="G24" s="47">
        <f t="shared" si="16"/>
        <v>0</v>
      </c>
      <c r="H24" s="47">
        <f t="shared" si="16"/>
        <v>0</v>
      </c>
      <c r="I24" s="47">
        <f t="shared" si="16"/>
        <v>0</v>
      </c>
      <c r="J24" s="47">
        <f t="shared" si="16"/>
        <v>0</v>
      </c>
      <c r="K24" s="54" t="str">
        <f t="shared" si="14"/>
        <v/>
      </c>
      <c r="L24" s="54" t="str">
        <f t="shared" si="15"/>
        <v/>
      </c>
      <c r="M24" s="48">
        <f t="shared" ref="M24:M30" si="17">E24+F24-H24-J24</f>
        <v>0</v>
      </c>
      <c r="N24" s="48">
        <f t="shared" ref="N24:V24" si="18">SUM(N25:N30)</f>
        <v>0</v>
      </c>
      <c r="O24" s="48">
        <f t="shared" si="18"/>
        <v>0</v>
      </c>
      <c r="P24" s="48">
        <f t="shared" si="18"/>
        <v>0</v>
      </c>
      <c r="Q24" s="48">
        <f t="shared" si="18"/>
        <v>0</v>
      </c>
      <c r="R24" s="48">
        <f t="shared" si="18"/>
        <v>0</v>
      </c>
      <c r="S24" s="48">
        <f t="shared" si="18"/>
        <v>0</v>
      </c>
      <c r="T24" s="48">
        <f t="shared" si="18"/>
        <v>0</v>
      </c>
      <c r="U24" s="48">
        <f t="shared" si="18"/>
        <v>0</v>
      </c>
      <c r="V24" s="48">
        <f t="shared" si="18"/>
        <v>0</v>
      </c>
    </row>
    <row r="25" spans="1:22" s="82" customFormat="1" ht="24" customHeight="1" x14ac:dyDescent="0.25">
      <c r="A25" s="80"/>
      <c r="B25" s="81"/>
      <c r="C25" s="35"/>
      <c r="D25" s="35"/>
      <c r="E25" s="35"/>
      <c r="F25" s="35"/>
      <c r="G25" s="35"/>
      <c r="H25" s="35"/>
      <c r="I25" s="35"/>
      <c r="J25" s="35"/>
      <c r="K25" s="57" t="str">
        <f t="shared" si="14"/>
        <v/>
      </c>
      <c r="L25" s="57" t="str">
        <f t="shared" si="15"/>
        <v/>
      </c>
      <c r="M25" s="56">
        <f t="shared" si="17"/>
        <v>0</v>
      </c>
      <c r="N25" s="35"/>
      <c r="O25" s="60">
        <f t="shared" ref="O25:O30" si="19">P25+Q25+R25+U25+V25</f>
        <v>0</v>
      </c>
      <c r="P25" s="35"/>
      <c r="Q25" s="35"/>
      <c r="R25" s="65">
        <f t="shared" si="8"/>
        <v>0</v>
      </c>
      <c r="S25" s="35"/>
      <c r="T25" s="35"/>
      <c r="U25" s="35"/>
      <c r="V25" s="35"/>
    </row>
    <row r="26" spans="1:22" s="82" customFormat="1" ht="24" customHeight="1" x14ac:dyDescent="0.25">
      <c r="A26" s="89"/>
      <c r="B26" s="81"/>
      <c r="C26" s="35"/>
      <c r="D26" s="35"/>
      <c r="E26" s="35"/>
      <c r="F26" s="35"/>
      <c r="G26" s="35"/>
      <c r="H26" s="35"/>
      <c r="I26" s="35"/>
      <c r="J26" s="35"/>
      <c r="K26" s="57" t="str">
        <f t="shared" si="14"/>
        <v/>
      </c>
      <c r="L26" s="57" t="str">
        <f t="shared" si="15"/>
        <v/>
      </c>
      <c r="M26" s="56">
        <f t="shared" si="17"/>
        <v>0</v>
      </c>
      <c r="N26" s="35"/>
      <c r="O26" s="60">
        <f t="shared" si="19"/>
        <v>0</v>
      </c>
      <c r="P26" s="35"/>
      <c r="Q26" s="35"/>
      <c r="R26" s="65">
        <f t="shared" si="8"/>
        <v>0</v>
      </c>
      <c r="S26" s="35"/>
      <c r="T26" s="35"/>
      <c r="U26" s="35"/>
      <c r="V26" s="35"/>
    </row>
    <row r="27" spans="1:22" s="82" customFormat="1" ht="24" customHeight="1" x14ac:dyDescent="0.25">
      <c r="A27" s="89"/>
      <c r="B27" s="81"/>
      <c r="C27" s="35"/>
      <c r="D27" s="35"/>
      <c r="E27" s="35"/>
      <c r="F27" s="35"/>
      <c r="G27" s="35"/>
      <c r="H27" s="35"/>
      <c r="I27" s="35"/>
      <c r="J27" s="35"/>
      <c r="K27" s="57" t="str">
        <f t="shared" si="14"/>
        <v/>
      </c>
      <c r="L27" s="57" t="str">
        <f t="shared" si="15"/>
        <v/>
      </c>
      <c r="M27" s="56">
        <f t="shared" si="17"/>
        <v>0</v>
      </c>
      <c r="N27" s="35"/>
      <c r="O27" s="60">
        <f t="shared" si="19"/>
        <v>0</v>
      </c>
      <c r="P27" s="35"/>
      <c r="Q27" s="35"/>
      <c r="R27" s="65">
        <f t="shared" si="8"/>
        <v>0</v>
      </c>
      <c r="S27" s="35"/>
      <c r="T27" s="35"/>
      <c r="U27" s="35"/>
      <c r="V27" s="35"/>
    </row>
    <row r="28" spans="1:22" s="82" customFormat="1" ht="24" customHeight="1" x14ac:dyDescent="0.25">
      <c r="A28" s="89"/>
      <c r="B28" s="81"/>
      <c r="C28" s="35"/>
      <c r="D28" s="35"/>
      <c r="E28" s="35"/>
      <c r="F28" s="35"/>
      <c r="G28" s="35"/>
      <c r="H28" s="35"/>
      <c r="I28" s="35"/>
      <c r="J28" s="35"/>
      <c r="K28" s="57" t="str">
        <f t="shared" ref="K28:K30" si="20">IF(OR(F28&lt;=0,H28&lt;0),"",H28/F28*100)</f>
        <v/>
      </c>
      <c r="L28" s="57" t="str">
        <f t="shared" ref="L28:L30" si="21">IF(OR(F28&lt;=0,I28&lt;0),"",I28/F28*100)</f>
        <v/>
      </c>
      <c r="M28" s="56">
        <f t="shared" si="17"/>
        <v>0</v>
      </c>
      <c r="N28" s="35"/>
      <c r="O28" s="60">
        <f t="shared" si="19"/>
        <v>0</v>
      </c>
      <c r="P28" s="35"/>
      <c r="Q28" s="35"/>
      <c r="R28" s="65">
        <f t="shared" si="8"/>
        <v>0</v>
      </c>
      <c r="S28" s="35"/>
      <c r="T28" s="35"/>
      <c r="U28" s="35"/>
      <c r="V28" s="35"/>
    </row>
    <row r="29" spans="1:22" s="82" customFormat="1" ht="24" customHeight="1" x14ac:dyDescent="0.25">
      <c r="A29" s="89"/>
      <c r="B29" s="81"/>
      <c r="C29" s="35"/>
      <c r="D29" s="35"/>
      <c r="E29" s="35"/>
      <c r="F29" s="35"/>
      <c r="G29" s="35"/>
      <c r="H29" s="35"/>
      <c r="I29" s="35"/>
      <c r="J29" s="35"/>
      <c r="K29" s="57" t="str">
        <f t="shared" si="20"/>
        <v/>
      </c>
      <c r="L29" s="57" t="str">
        <f t="shared" si="21"/>
        <v/>
      </c>
      <c r="M29" s="56">
        <f t="shared" si="17"/>
        <v>0</v>
      </c>
      <c r="N29" s="35"/>
      <c r="O29" s="60">
        <f t="shared" si="19"/>
        <v>0</v>
      </c>
      <c r="P29" s="35"/>
      <c r="Q29" s="35"/>
      <c r="R29" s="65">
        <f t="shared" si="8"/>
        <v>0</v>
      </c>
      <c r="S29" s="35"/>
      <c r="T29" s="35"/>
      <c r="U29" s="35"/>
      <c r="V29" s="35"/>
    </row>
    <row r="30" spans="1:22" s="82" customFormat="1" ht="24" customHeight="1" thickBot="1" x14ac:dyDescent="0.3">
      <c r="A30" s="90"/>
      <c r="B30" s="85"/>
      <c r="C30" s="29"/>
      <c r="D30" s="29"/>
      <c r="E30" s="29"/>
      <c r="F30" s="29"/>
      <c r="G30" s="29"/>
      <c r="H30" s="29"/>
      <c r="I30" s="29"/>
      <c r="J30" s="29"/>
      <c r="K30" s="58" t="str">
        <f t="shared" si="20"/>
        <v/>
      </c>
      <c r="L30" s="58" t="str">
        <f t="shared" si="21"/>
        <v/>
      </c>
      <c r="M30" s="59">
        <f t="shared" si="17"/>
        <v>0</v>
      </c>
      <c r="N30" s="29"/>
      <c r="O30" s="59">
        <f t="shared" si="19"/>
        <v>0</v>
      </c>
      <c r="P30" s="29"/>
      <c r="Q30" s="29"/>
      <c r="R30" s="64">
        <f t="shared" si="8"/>
        <v>0</v>
      </c>
      <c r="S30" s="29"/>
      <c r="T30" s="29"/>
      <c r="U30" s="29"/>
      <c r="V30" s="29"/>
    </row>
  </sheetData>
  <sheetProtection algorithmName="SHA-512" hashValue="Erc2zchj2zaaxqUgdTfTJPhzp3PwQQKG4T9sKXc7Ie6zvcaIw4BxONNdouJaceHDgk1GCioDqedQFSUyN4CXMg==" saltValue="p7cQ4LXwULom1livGAEnsQ==" spinCount="100000" sheet="1" insertRows="0" deleteRows="0" selectLockedCells="1"/>
  <mergeCells count="24">
    <mergeCell ref="A4:A7"/>
    <mergeCell ref="B4:B7"/>
    <mergeCell ref="C4:D5"/>
    <mergeCell ref="E4:E7"/>
    <mergeCell ref="F4:G5"/>
    <mergeCell ref="C6:C7"/>
    <mergeCell ref="D6:D7"/>
    <mergeCell ref="F6:F7"/>
    <mergeCell ref="G6:G7"/>
    <mergeCell ref="H4:H7"/>
    <mergeCell ref="U6:U7"/>
    <mergeCell ref="V6:V7"/>
    <mergeCell ref="O4:O7"/>
    <mergeCell ref="P4:V4"/>
    <mergeCell ref="P5:P7"/>
    <mergeCell ref="Q5:Q7"/>
    <mergeCell ref="R5:V5"/>
    <mergeCell ref="R6:T6"/>
    <mergeCell ref="I4:I7"/>
    <mergeCell ref="J4:J7"/>
    <mergeCell ref="K4:K7"/>
    <mergeCell ref="L4:L7"/>
    <mergeCell ref="M4:M7"/>
    <mergeCell ref="N4:N7"/>
  </mergeCells>
  <printOptions horizontalCentered="1"/>
  <pageMargins left="0.19685039370078741" right="0.19685039370078741" top="0.19685039370078741" bottom="0.19685039370078741" header="0" footer="0"/>
  <pageSetup paperSize="8" scale="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6"/>
  <sheetViews>
    <sheetView zoomScale="55" zoomScaleNormal="55" workbookViewId="0">
      <pane xSplit="1" topLeftCell="M1" activePane="topRight" state="frozen"/>
      <selection activeCell="B17" sqref="B17"/>
      <selection pane="topRight" activeCell="E24" sqref="E24"/>
    </sheetView>
  </sheetViews>
  <sheetFormatPr defaultColWidth="9.140625" defaultRowHeight="18" x14ac:dyDescent="0.25"/>
  <cols>
    <col min="1" max="1" width="69.85546875" style="7" customWidth="1"/>
    <col min="2" max="3" width="28.7109375" style="7" customWidth="1"/>
    <col min="4" max="4" width="28.28515625" style="7" customWidth="1"/>
    <col min="5" max="6" width="28.7109375" style="7" customWidth="1"/>
    <col min="7" max="7" width="28.28515625" style="7" customWidth="1"/>
    <col min="8" max="8" width="27.7109375" style="7" customWidth="1"/>
    <col min="9" max="9" width="23.140625" style="7" customWidth="1"/>
    <col min="10" max="11" width="15.28515625" style="7" customWidth="1"/>
    <col min="12" max="12" width="27.85546875" style="7" customWidth="1"/>
    <col min="13" max="13" width="25.85546875" style="7" customWidth="1"/>
    <col min="14" max="14" width="27" style="76" customWidth="1"/>
    <col min="15" max="15" width="21.7109375" style="76" customWidth="1"/>
    <col min="16" max="16" width="19.7109375" style="7" customWidth="1"/>
    <col min="17" max="17" width="27.5703125" style="7" customWidth="1"/>
    <col min="18" max="18" width="26" style="7" customWidth="1"/>
    <col min="19" max="19" width="26.140625" style="66" customWidth="1"/>
    <col min="20" max="20" width="18.7109375" style="66" customWidth="1"/>
    <col min="21" max="21" width="17.42578125" style="66" customWidth="1"/>
    <col min="22" max="22" width="24.5703125" style="66" customWidth="1"/>
    <col min="23" max="23" width="21.5703125" style="66" customWidth="1"/>
    <col min="24" max="16384" width="9.140625" style="66"/>
  </cols>
  <sheetData>
    <row r="2" spans="1:22" x14ac:dyDescent="0.25">
      <c r="S2" s="77"/>
      <c r="T2" s="2" t="s">
        <v>24</v>
      </c>
      <c r="U2" s="77" t="s">
        <v>11</v>
      </c>
    </row>
    <row r="3" spans="1:22" x14ac:dyDescent="0.25">
      <c r="D3" s="91"/>
      <c r="E3" s="91"/>
      <c r="F3" s="91"/>
      <c r="G3" s="91"/>
      <c r="S3" s="3"/>
      <c r="U3" s="3" t="s">
        <v>14</v>
      </c>
    </row>
    <row r="4" spans="1:22" x14ac:dyDescent="0.25">
      <c r="D4" s="91"/>
      <c r="E4" s="91"/>
      <c r="F4" s="91"/>
      <c r="G4" s="91"/>
      <c r="N4" s="4"/>
      <c r="O4" s="4"/>
      <c r="P4" s="4"/>
      <c r="Q4" s="4"/>
      <c r="R4" s="4"/>
    </row>
    <row r="5" spans="1:22" ht="20.25" x14ac:dyDescent="0.25">
      <c r="A5" s="175" t="s">
        <v>276</v>
      </c>
      <c r="B5" s="175"/>
      <c r="C5" s="175"/>
      <c r="D5" s="175"/>
      <c r="E5" s="175"/>
      <c r="F5" s="175"/>
      <c r="G5" s="175"/>
      <c r="H5" s="175"/>
      <c r="I5" s="175"/>
      <c r="J5" s="175"/>
      <c r="K5" s="175"/>
      <c r="L5" s="175"/>
      <c r="M5" s="175"/>
      <c r="N5" s="175"/>
      <c r="O5" s="175"/>
      <c r="P5" s="175"/>
      <c r="Q5" s="175"/>
      <c r="R5" s="175"/>
      <c r="S5" s="92"/>
      <c r="T5" s="92"/>
      <c r="U5" s="92"/>
      <c r="V5" s="92"/>
    </row>
    <row r="6" spans="1:22" ht="21.75" customHeight="1" x14ac:dyDescent="0.25">
      <c r="A6" s="165" t="s">
        <v>5</v>
      </c>
      <c r="B6" s="176"/>
      <c r="C6" s="177"/>
      <c r="D6" s="177"/>
      <c r="E6" s="177"/>
      <c r="F6" s="177"/>
      <c r="G6" s="178"/>
      <c r="H6" s="93"/>
      <c r="I6" s="93"/>
      <c r="J6" s="94"/>
      <c r="K6" s="94"/>
      <c r="L6" s="94"/>
      <c r="M6" s="94"/>
      <c r="N6" s="94"/>
      <c r="O6" s="94"/>
      <c r="P6" s="95"/>
      <c r="Q6" s="95"/>
      <c r="R6" s="95"/>
      <c r="S6" s="95"/>
      <c r="T6" s="96" t="s">
        <v>15</v>
      </c>
      <c r="U6" s="218" t="s">
        <v>279</v>
      </c>
      <c r="V6" s="219"/>
    </row>
    <row r="7" spans="1:22" ht="21.75" customHeight="1" thickBot="1" x14ac:dyDescent="0.3">
      <c r="A7" s="166" t="s">
        <v>12</v>
      </c>
      <c r="B7" s="166" t="s">
        <v>6</v>
      </c>
      <c r="C7" s="166"/>
      <c r="D7" s="167"/>
      <c r="E7" s="166" t="s">
        <v>7</v>
      </c>
      <c r="F7" s="168"/>
      <c r="G7" s="169"/>
      <c r="I7" s="97"/>
      <c r="J7" s="8"/>
      <c r="K7" s="8"/>
      <c r="L7" s="8"/>
      <c r="M7" s="8"/>
      <c r="N7" s="98"/>
      <c r="O7" s="99"/>
      <c r="P7" s="8"/>
      <c r="Q7" s="8"/>
      <c r="R7" s="8"/>
      <c r="S7" s="95"/>
      <c r="T7" s="95"/>
      <c r="U7" s="8" t="s">
        <v>1</v>
      </c>
    </row>
    <row r="8" spans="1:22" ht="19.5" customHeight="1" thickBot="1" x14ac:dyDescent="0.3">
      <c r="A8" s="179" t="s">
        <v>13</v>
      </c>
      <c r="B8" s="202" t="s">
        <v>265</v>
      </c>
      <c r="C8" s="203"/>
      <c r="D8" s="182" t="s">
        <v>288</v>
      </c>
      <c r="E8" s="198" t="s">
        <v>285</v>
      </c>
      <c r="F8" s="199"/>
      <c r="G8" s="185" t="s">
        <v>267</v>
      </c>
      <c r="H8" s="188" t="s">
        <v>51</v>
      </c>
      <c r="I8" s="185" t="s">
        <v>42</v>
      </c>
      <c r="J8" s="185" t="s">
        <v>37</v>
      </c>
      <c r="K8" s="214" t="s">
        <v>38</v>
      </c>
      <c r="L8" s="185" t="s">
        <v>16</v>
      </c>
      <c r="M8" s="185" t="s">
        <v>289</v>
      </c>
      <c r="N8" s="185" t="s">
        <v>290</v>
      </c>
      <c r="O8" s="197" t="s">
        <v>53</v>
      </c>
      <c r="P8" s="197"/>
      <c r="Q8" s="197"/>
      <c r="R8" s="197"/>
      <c r="S8" s="197"/>
      <c r="T8" s="197"/>
      <c r="U8" s="197"/>
      <c r="V8" s="185" t="s">
        <v>293</v>
      </c>
    </row>
    <row r="9" spans="1:22" ht="37.5" customHeight="1" thickBot="1" x14ac:dyDescent="0.3">
      <c r="A9" s="180"/>
      <c r="B9" s="204"/>
      <c r="C9" s="205"/>
      <c r="D9" s="183"/>
      <c r="E9" s="200"/>
      <c r="F9" s="201"/>
      <c r="G9" s="186"/>
      <c r="H9" s="189"/>
      <c r="I9" s="186"/>
      <c r="J9" s="186"/>
      <c r="K9" s="208"/>
      <c r="L9" s="186"/>
      <c r="M9" s="186"/>
      <c r="N9" s="186"/>
      <c r="O9" s="191" t="s">
        <v>17</v>
      </c>
      <c r="P9" s="194" t="s">
        <v>28</v>
      </c>
      <c r="Q9" s="197" t="s">
        <v>18</v>
      </c>
      <c r="R9" s="197"/>
      <c r="S9" s="197"/>
      <c r="T9" s="197"/>
      <c r="U9" s="197"/>
      <c r="V9" s="186"/>
    </row>
    <row r="10" spans="1:22" ht="39" customHeight="1" thickBot="1" x14ac:dyDescent="0.3">
      <c r="A10" s="180"/>
      <c r="B10" s="185" t="s">
        <v>257</v>
      </c>
      <c r="C10" s="185" t="s">
        <v>266</v>
      </c>
      <c r="D10" s="183"/>
      <c r="E10" s="185" t="s">
        <v>257</v>
      </c>
      <c r="F10" s="185" t="s">
        <v>266</v>
      </c>
      <c r="G10" s="186"/>
      <c r="H10" s="189"/>
      <c r="I10" s="186"/>
      <c r="J10" s="186"/>
      <c r="K10" s="208"/>
      <c r="L10" s="186"/>
      <c r="M10" s="186"/>
      <c r="N10" s="186"/>
      <c r="O10" s="192"/>
      <c r="P10" s="195"/>
      <c r="Q10" s="197" t="s">
        <v>19</v>
      </c>
      <c r="R10" s="197"/>
      <c r="S10" s="197"/>
      <c r="T10" s="194" t="s">
        <v>20</v>
      </c>
      <c r="U10" s="210" t="s">
        <v>27</v>
      </c>
      <c r="V10" s="208"/>
    </row>
    <row r="11" spans="1:22" ht="51" customHeight="1" thickBot="1" x14ac:dyDescent="0.3">
      <c r="A11" s="181"/>
      <c r="B11" s="187"/>
      <c r="C11" s="187"/>
      <c r="D11" s="184"/>
      <c r="E11" s="187"/>
      <c r="F11" s="187"/>
      <c r="G11" s="187"/>
      <c r="H11" s="190"/>
      <c r="I11" s="187"/>
      <c r="J11" s="187"/>
      <c r="K11" s="209"/>
      <c r="L11" s="187"/>
      <c r="M11" s="187"/>
      <c r="N11" s="187"/>
      <c r="O11" s="193"/>
      <c r="P11" s="196"/>
      <c r="Q11" s="100" t="s">
        <v>21</v>
      </c>
      <c r="R11" s="100" t="s">
        <v>23</v>
      </c>
      <c r="S11" s="101" t="s">
        <v>22</v>
      </c>
      <c r="T11" s="196"/>
      <c r="U11" s="211"/>
      <c r="V11" s="209"/>
    </row>
    <row r="12" spans="1:22" s="49" customFormat="1" ht="15.75" thickBot="1" x14ac:dyDescent="0.25">
      <c r="A12" s="154"/>
      <c r="B12" s="71">
        <v>1</v>
      </c>
      <c r="C12" s="71" t="s">
        <v>253</v>
      </c>
      <c r="D12" s="71">
        <v>2</v>
      </c>
      <c r="E12" s="71">
        <v>3</v>
      </c>
      <c r="F12" s="72" t="s">
        <v>252</v>
      </c>
      <c r="G12" s="71">
        <v>4</v>
      </c>
      <c r="H12" s="72">
        <v>5</v>
      </c>
      <c r="I12" s="71">
        <v>6</v>
      </c>
      <c r="J12" s="71" t="s">
        <v>43</v>
      </c>
      <c r="K12" s="73" t="s">
        <v>44</v>
      </c>
      <c r="L12" s="71" t="s">
        <v>47</v>
      </c>
      <c r="M12" s="71">
        <v>10</v>
      </c>
      <c r="N12" s="73" t="s">
        <v>50</v>
      </c>
      <c r="O12" s="155">
        <v>12</v>
      </c>
      <c r="P12" s="71">
        <v>13</v>
      </c>
      <c r="Q12" s="71" t="s">
        <v>45</v>
      </c>
      <c r="R12" s="71">
        <v>15</v>
      </c>
      <c r="S12" s="72">
        <v>16</v>
      </c>
      <c r="T12" s="71">
        <v>17</v>
      </c>
      <c r="U12" s="73">
        <v>18</v>
      </c>
      <c r="V12" s="73">
        <v>19</v>
      </c>
    </row>
    <row r="13" spans="1:22" ht="18.75" hidden="1" thickBot="1" x14ac:dyDescent="0.3">
      <c r="A13" s="102" t="s">
        <v>0</v>
      </c>
      <c r="B13" s="103"/>
      <c r="C13" s="103"/>
      <c r="D13" s="103"/>
      <c r="E13" s="104"/>
      <c r="F13" s="104"/>
      <c r="G13" s="105"/>
      <c r="H13" s="106"/>
      <c r="I13" s="103"/>
      <c r="J13" s="107"/>
      <c r="K13" s="108"/>
      <c r="L13" s="103"/>
      <c r="M13" s="103"/>
      <c r="N13" s="109"/>
      <c r="O13" s="110"/>
      <c r="P13" s="111"/>
      <c r="Q13" s="112"/>
      <c r="R13" s="113"/>
      <c r="S13" s="114"/>
      <c r="T13" s="111"/>
      <c r="U13" s="115"/>
      <c r="V13" s="109"/>
    </row>
    <row r="14" spans="1:22" x14ac:dyDescent="0.25">
      <c r="A14" s="116" t="s">
        <v>30</v>
      </c>
      <c r="B14" s="117"/>
      <c r="C14" s="117"/>
      <c r="D14" s="117"/>
      <c r="E14" s="117"/>
      <c r="F14" s="117"/>
      <c r="G14" s="117"/>
      <c r="H14" s="118"/>
      <c r="I14" s="117"/>
      <c r="J14" s="119"/>
      <c r="K14" s="120"/>
      <c r="L14" s="117"/>
      <c r="M14" s="117"/>
      <c r="N14" s="117"/>
      <c r="O14" s="121"/>
      <c r="P14" s="122"/>
      <c r="Q14" s="123"/>
      <c r="R14" s="123"/>
      <c r="S14" s="121"/>
      <c r="T14" s="123"/>
      <c r="U14" s="124"/>
      <c r="V14" s="125"/>
    </row>
    <row r="15" spans="1:22" ht="35.25" customHeight="1" x14ac:dyDescent="0.25">
      <c r="A15" s="126" t="s">
        <v>32</v>
      </c>
      <c r="B15" s="11">
        <f t="shared" ref="B15:I15" si="0">B17+B18+B22+B21+B23+B24+B27+B28+B29+B30+B31</f>
        <v>0</v>
      </c>
      <c r="C15" s="11">
        <f t="shared" si="0"/>
        <v>0</v>
      </c>
      <c r="D15" s="11">
        <f t="shared" si="0"/>
        <v>0</v>
      </c>
      <c r="E15" s="11">
        <f t="shared" si="0"/>
        <v>0</v>
      </c>
      <c r="F15" s="11">
        <f t="shared" si="0"/>
        <v>0</v>
      </c>
      <c r="G15" s="11">
        <f t="shared" si="0"/>
        <v>0</v>
      </c>
      <c r="H15" s="11">
        <f t="shared" si="0"/>
        <v>0</v>
      </c>
      <c r="I15" s="11">
        <f t="shared" si="0"/>
        <v>0</v>
      </c>
      <c r="J15" s="12" t="str">
        <f>IF(OR(E15&lt;=0,G15&lt;0),"",G15/E15*100)</f>
        <v/>
      </c>
      <c r="K15" s="12" t="str">
        <f>IF(OR(E15&lt;=0,H15&lt;0),"",H15/E15*100)</f>
        <v/>
      </c>
      <c r="L15" s="11">
        <f t="shared" ref="L15:V15" si="1">L17+L18+L22+L21+L23+L24+L27+L28+L29+L30+L31</f>
        <v>0</v>
      </c>
      <c r="M15" s="11">
        <f t="shared" si="1"/>
        <v>0</v>
      </c>
      <c r="N15" s="11">
        <f t="shared" si="1"/>
        <v>0</v>
      </c>
      <c r="O15" s="13">
        <f t="shared" si="1"/>
        <v>0</v>
      </c>
      <c r="P15" s="11">
        <f t="shared" si="1"/>
        <v>0</v>
      </c>
      <c r="Q15" s="11">
        <f t="shared" si="1"/>
        <v>0</v>
      </c>
      <c r="R15" s="11">
        <f t="shared" si="1"/>
        <v>0</v>
      </c>
      <c r="S15" s="11">
        <f t="shared" si="1"/>
        <v>0</v>
      </c>
      <c r="T15" s="11">
        <f t="shared" si="1"/>
        <v>0</v>
      </c>
      <c r="U15" s="11">
        <f t="shared" si="1"/>
        <v>0</v>
      </c>
      <c r="V15" s="11">
        <f t="shared" si="1"/>
        <v>0</v>
      </c>
    </row>
    <row r="16" spans="1:22" x14ac:dyDescent="0.25">
      <c r="A16" s="127" t="s">
        <v>2</v>
      </c>
      <c r="B16" s="10"/>
      <c r="C16" s="10"/>
      <c r="D16" s="14"/>
      <c r="E16" s="14"/>
      <c r="F16" s="15"/>
      <c r="G16" s="16"/>
      <c r="H16" s="14"/>
      <c r="I16" s="14"/>
      <c r="J16" s="17"/>
      <c r="K16" s="17"/>
      <c r="L16" s="14"/>
      <c r="M16" s="14"/>
      <c r="N16" s="14"/>
      <c r="O16" s="15"/>
      <c r="P16" s="14"/>
      <c r="Q16" s="14"/>
      <c r="R16" s="14"/>
      <c r="S16" s="14"/>
      <c r="T16" s="14"/>
      <c r="U16" s="14"/>
      <c r="V16" s="14"/>
    </row>
    <row r="17" spans="1:22" ht="35.25" customHeight="1" x14ac:dyDescent="0.25">
      <c r="A17" s="128" t="s">
        <v>3</v>
      </c>
      <c r="B17" s="18"/>
      <c r="C17" s="18"/>
      <c r="D17" s="18"/>
      <c r="E17" s="18"/>
      <c r="F17" s="18"/>
      <c r="G17" s="18"/>
      <c r="H17" s="18"/>
      <c r="I17" s="18"/>
      <c r="J17" s="17" t="str">
        <f t="shared" ref="J17:J34" si="2">IF(OR(E17&lt;=0,G17&lt;0),"",G17/E17*100)</f>
        <v/>
      </c>
      <c r="K17" s="17" t="str">
        <f t="shared" ref="K17:K34" si="3">IF(OR(E17&lt;=0,H17&lt;0),"",H17/E17*100)</f>
        <v/>
      </c>
      <c r="L17" s="14">
        <f>D17+E17-G17-I17</f>
        <v>0</v>
      </c>
      <c r="M17" s="18"/>
      <c r="N17" s="16">
        <f>O17+P17+Q17+T17+U17</f>
        <v>0</v>
      </c>
      <c r="O17" s="18"/>
      <c r="P17" s="18"/>
      <c r="Q17" s="15">
        <f>R17+S17</f>
        <v>0</v>
      </c>
      <c r="R17" s="18"/>
      <c r="S17" s="18"/>
      <c r="T17" s="18"/>
      <c r="U17" s="18"/>
      <c r="V17" s="18"/>
    </row>
    <row r="18" spans="1:22" ht="19.5" customHeight="1" x14ac:dyDescent="0.25">
      <c r="A18" s="128" t="s">
        <v>4</v>
      </c>
      <c r="B18" s="18"/>
      <c r="C18" s="18"/>
      <c r="D18" s="18"/>
      <c r="E18" s="18"/>
      <c r="F18" s="18"/>
      <c r="G18" s="18"/>
      <c r="H18" s="18"/>
      <c r="I18" s="18"/>
      <c r="J18" s="17" t="str">
        <f t="shared" si="2"/>
        <v/>
      </c>
      <c r="K18" s="17" t="str">
        <f t="shared" si="3"/>
        <v/>
      </c>
      <c r="L18" s="14">
        <f t="shared" ref="L18:L25" si="4">D18+E18-G18-I18</f>
        <v>0</v>
      </c>
      <c r="M18" s="19"/>
      <c r="N18" s="16">
        <f t="shared" ref="N18:N25" si="5">O18+P18+Q18+T18+U18</f>
        <v>0</v>
      </c>
      <c r="O18" s="18"/>
      <c r="P18" s="18"/>
      <c r="Q18" s="15">
        <f t="shared" ref="Q18:Q25" si="6">R18+S18</f>
        <v>0</v>
      </c>
      <c r="R18" s="18"/>
      <c r="S18" s="18"/>
      <c r="T18" s="18"/>
      <c r="U18" s="18"/>
      <c r="V18" s="18"/>
    </row>
    <row r="19" spans="1:22" s="130" customFormat="1" ht="19.5" customHeight="1" x14ac:dyDescent="0.3">
      <c r="A19" s="129" t="s">
        <v>48</v>
      </c>
      <c r="B19" s="20"/>
      <c r="C19" s="20"/>
      <c r="D19" s="20"/>
      <c r="E19" s="20"/>
      <c r="F19" s="20"/>
      <c r="G19" s="20"/>
      <c r="H19" s="20"/>
      <c r="I19" s="20"/>
      <c r="J19" s="17" t="str">
        <f t="shared" si="2"/>
        <v/>
      </c>
      <c r="K19" s="17" t="str">
        <f t="shared" si="3"/>
        <v/>
      </c>
      <c r="L19" s="14">
        <f t="shared" si="4"/>
        <v>0</v>
      </c>
      <c r="M19" s="21"/>
      <c r="N19" s="16">
        <f t="shared" si="5"/>
        <v>0</v>
      </c>
      <c r="O19" s="20"/>
      <c r="P19" s="20"/>
      <c r="Q19" s="15">
        <f t="shared" si="6"/>
        <v>0</v>
      </c>
      <c r="R19" s="20"/>
      <c r="S19" s="20"/>
      <c r="T19" s="20"/>
      <c r="U19" s="20"/>
      <c r="V19" s="20"/>
    </row>
    <row r="20" spans="1:22" s="130" customFormat="1" ht="36" customHeight="1" x14ac:dyDescent="0.3">
      <c r="A20" s="129" t="s">
        <v>260</v>
      </c>
      <c r="B20" s="20"/>
      <c r="C20" s="20"/>
      <c r="D20" s="20"/>
      <c r="E20" s="20"/>
      <c r="F20" s="20"/>
      <c r="G20" s="20"/>
      <c r="H20" s="20"/>
      <c r="I20" s="20"/>
      <c r="J20" s="17" t="str">
        <f t="shared" ref="J20" si="7">IF(OR(E20&lt;=0,G20&lt;0),"",G20/E20*100)</f>
        <v/>
      </c>
      <c r="K20" s="17" t="str">
        <f t="shared" ref="K20" si="8">IF(OR(E20&lt;=0,H20&lt;0),"",H20/E20*100)</f>
        <v/>
      </c>
      <c r="L20" s="14">
        <f t="shared" ref="L20" si="9">D20+E20-G20-I20</f>
        <v>0</v>
      </c>
      <c r="M20" s="21"/>
      <c r="N20" s="16">
        <f t="shared" ref="N20" si="10">O20+P20+Q20+T20+U20</f>
        <v>0</v>
      </c>
      <c r="O20" s="20"/>
      <c r="P20" s="20"/>
      <c r="Q20" s="15">
        <f t="shared" ref="Q20" si="11">R20+S20</f>
        <v>0</v>
      </c>
      <c r="R20" s="20"/>
      <c r="S20" s="20"/>
      <c r="T20" s="20"/>
      <c r="U20" s="20"/>
      <c r="V20" s="20"/>
    </row>
    <row r="21" spans="1:22" ht="55.5" customHeight="1" x14ac:dyDescent="0.25">
      <c r="A21" s="128" t="s">
        <v>242</v>
      </c>
      <c r="B21" s="18"/>
      <c r="C21" s="18"/>
      <c r="D21" s="18"/>
      <c r="E21" s="18"/>
      <c r="F21" s="18"/>
      <c r="G21" s="18"/>
      <c r="H21" s="18"/>
      <c r="I21" s="18"/>
      <c r="J21" s="17" t="str">
        <f>IF(OR(E21&lt;=0,G21&lt;0),"",G21/E21*100)</f>
        <v/>
      </c>
      <c r="K21" s="17" t="str">
        <f t="shared" si="3"/>
        <v/>
      </c>
      <c r="L21" s="14">
        <f t="shared" si="4"/>
        <v>0</v>
      </c>
      <c r="M21" s="19"/>
      <c r="N21" s="16">
        <f t="shared" si="5"/>
        <v>0</v>
      </c>
      <c r="O21" s="18"/>
      <c r="P21" s="18"/>
      <c r="Q21" s="15">
        <f t="shared" si="6"/>
        <v>0</v>
      </c>
      <c r="R21" s="18"/>
      <c r="S21" s="18"/>
      <c r="T21" s="18"/>
      <c r="U21" s="18"/>
      <c r="V21" s="18"/>
    </row>
    <row r="22" spans="1:22" ht="19.5" customHeight="1" x14ac:dyDescent="0.25">
      <c r="A22" s="128" t="s">
        <v>245</v>
      </c>
      <c r="B22" s="18"/>
      <c r="C22" s="18"/>
      <c r="D22" s="18"/>
      <c r="E22" s="18"/>
      <c r="F22" s="18"/>
      <c r="G22" s="18"/>
      <c r="H22" s="18"/>
      <c r="I22" s="18"/>
      <c r="J22" s="17" t="str">
        <f t="shared" ref="J22" si="12">IF(OR(E22&lt;=0,G22&lt;0),"",G22/E22*100)</f>
        <v/>
      </c>
      <c r="K22" s="17" t="str">
        <f t="shared" si="3"/>
        <v/>
      </c>
      <c r="L22" s="14">
        <f t="shared" si="4"/>
        <v>0</v>
      </c>
      <c r="M22" s="19"/>
      <c r="N22" s="16">
        <f t="shared" si="5"/>
        <v>0</v>
      </c>
      <c r="O22" s="18"/>
      <c r="P22" s="18"/>
      <c r="Q22" s="15">
        <f t="shared" si="6"/>
        <v>0</v>
      </c>
      <c r="R22" s="18"/>
      <c r="S22" s="18"/>
      <c r="T22" s="18"/>
      <c r="U22" s="18"/>
      <c r="V22" s="18"/>
    </row>
    <row r="23" spans="1:22" ht="19.5" customHeight="1" x14ac:dyDescent="0.25">
      <c r="A23" s="128" t="s">
        <v>246</v>
      </c>
      <c r="B23" s="18"/>
      <c r="C23" s="18"/>
      <c r="D23" s="18"/>
      <c r="E23" s="18"/>
      <c r="F23" s="18"/>
      <c r="G23" s="18"/>
      <c r="H23" s="18"/>
      <c r="I23" s="18"/>
      <c r="J23" s="17" t="str">
        <f t="shared" si="2"/>
        <v/>
      </c>
      <c r="K23" s="17" t="str">
        <f t="shared" si="3"/>
        <v/>
      </c>
      <c r="L23" s="14">
        <f t="shared" si="4"/>
        <v>0</v>
      </c>
      <c r="M23" s="19"/>
      <c r="N23" s="16">
        <f t="shared" si="5"/>
        <v>0</v>
      </c>
      <c r="O23" s="18"/>
      <c r="P23" s="18"/>
      <c r="Q23" s="15">
        <f t="shared" si="6"/>
        <v>0</v>
      </c>
      <c r="R23" s="18"/>
      <c r="S23" s="18"/>
      <c r="T23" s="18"/>
      <c r="U23" s="18"/>
      <c r="V23" s="18"/>
    </row>
    <row r="24" spans="1:22" ht="55.5" customHeight="1" x14ac:dyDescent="0.25">
      <c r="A24" s="128" t="s">
        <v>247</v>
      </c>
      <c r="B24" s="18"/>
      <c r="C24" s="18"/>
      <c r="D24" s="18"/>
      <c r="E24" s="18"/>
      <c r="F24" s="18"/>
      <c r="G24" s="18"/>
      <c r="H24" s="18"/>
      <c r="I24" s="18"/>
      <c r="J24" s="17" t="str">
        <f t="shared" si="2"/>
        <v/>
      </c>
      <c r="K24" s="17" t="str">
        <f t="shared" si="3"/>
        <v/>
      </c>
      <c r="L24" s="14">
        <f t="shared" si="4"/>
        <v>0</v>
      </c>
      <c r="M24" s="19"/>
      <c r="N24" s="16">
        <f t="shared" si="5"/>
        <v>0</v>
      </c>
      <c r="O24" s="18"/>
      <c r="P24" s="18"/>
      <c r="Q24" s="15">
        <f t="shared" si="6"/>
        <v>0</v>
      </c>
      <c r="R24" s="18"/>
      <c r="S24" s="18"/>
      <c r="T24" s="18"/>
      <c r="U24" s="18"/>
      <c r="V24" s="18"/>
    </row>
    <row r="25" spans="1:22" ht="43.5" customHeight="1" x14ac:dyDescent="0.25">
      <c r="A25" s="129" t="s">
        <v>243</v>
      </c>
      <c r="B25" s="18"/>
      <c r="C25" s="18"/>
      <c r="D25" s="18"/>
      <c r="E25" s="18"/>
      <c r="F25" s="18"/>
      <c r="G25" s="18"/>
      <c r="H25" s="18"/>
      <c r="I25" s="18"/>
      <c r="J25" s="17" t="str">
        <f t="shared" si="2"/>
        <v/>
      </c>
      <c r="K25" s="17" t="str">
        <f t="shared" si="3"/>
        <v/>
      </c>
      <c r="L25" s="14">
        <f t="shared" si="4"/>
        <v>0</v>
      </c>
      <c r="M25" s="19"/>
      <c r="N25" s="16">
        <f t="shared" si="5"/>
        <v>0</v>
      </c>
      <c r="O25" s="18"/>
      <c r="P25" s="18"/>
      <c r="Q25" s="15">
        <f t="shared" si="6"/>
        <v>0</v>
      </c>
      <c r="R25" s="18"/>
      <c r="S25" s="18"/>
      <c r="T25" s="18"/>
      <c r="U25" s="18"/>
      <c r="V25" s="18"/>
    </row>
    <row r="26" spans="1:22" ht="80.25" customHeight="1" x14ac:dyDescent="0.25">
      <c r="A26" s="129" t="s">
        <v>244</v>
      </c>
      <c r="B26" s="22">
        <f>B24-B25</f>
        <v>0</v>
      </c>
      <c r="C26" s="22">
        <f>C24-C25</f>
        <v>0</v>
      </c>
      <c r="D26" s="22">
        <f t="shared" ref="D26:I26" si="13">D24-D25</f>
        <v>0</v>
      </c>
      <c r="E26" s="22">
        <f t="shared" si="13"/>
        <v>0</v>
      </c>
      <c r="F26" s="22">
        <f t="shared" si="13"/>
        <v>0</v>
      </c>
      <c r="G26" s="16">
        <f t="shared" si="13"/>
        <v>0</v>
      </c>
      <c r="H26" s="10">
        <f t="shared" si="13"/>
        <v>0</v>
      </c>
      <c r="I26" s="10">
        <f t="shared" si="13"/>
        <v>0</v>
      </c>
      <c r="J26" s="17" t="str">
        <f t="shared" si="2"/>
        <v/>
      </c>
      <c r="K26" s="17" t="str">
        <f t="shared" si="3"/>
        <v/>
      </c>
      <c r="L26" s="14">
        <f t="shared" ref="L26:V26" si="14">L24-L25</f>
        <v>0</v>
      </c>
      <c r="M26" s="14">
        <f t="shared" si="14"/>
        <v>0</v>
      </c>
      <c r="N26" s="14">
        <f t="shared" si="14"/>
        <v>0</v>
      </c>
      <c r="O26" s="14">
        <f t="shared" si="14"/>
        <v>0</v>
      </c>
      <c r="P26" s="14">
        <f t="shared" si="14"/>
        <v>0</v>
      </c>
      <c r="Q26" s="14">
        <f t="shared" si="14"/>
        <v>0</v>
      </c>
      <c r="R26" s="14">
        <f t="shared" si="14"/>
        <v>0</v>
      </c>
      <c r="S26" s="14">
        <f t="shared" si="14"/>
        <v>0</v>
      </c>
      <c r="T26" s="14">
        <f t="shared" si="14"/>
        <v>0</v>
      </c>
      <c r="U26" s="14">
        <f t="shared" si="14"/>
        <v>0</v>
      </c>
      <c r="V26" s="14">
        <f t="shared" si="14"/>
        <v>0</v>
      </c>
    </row>
    <row r="27" spans="1:22" ht="22.5" customHeight="1" x14ac:dyDescent="0.25">
      <c r="A27" s="131" t="s">
        <v>248</v>
      </c>
      <c r="B27" s="18"/>
      <c r="C27" s="18"/>
      <c r="D27" s="18"/>
      <c r="E27" s="18"/>
      <c r="F27" s="18"/>
      <c r="G27" s="18"/>
      <c r="H27" s="18"/>
      <c r="I27" s="18"/>
      <c r="J27" s="17" t="str">
        <f t="shared" si="2"/>
        <v/>
      </c>
      <c r="K27" s="17" t="str">
        <f t="shared" si="3"/>
        <v/>
      </c>
      <c r="L27" s="14">
        <f>D27+E27-G27-I27</f>
        <v>0</v>
      </c>
      <c r="M27" s="18"/>
      <c r="N27" s="16">
        <f>O27+P27+Q27+T27+U27</f>
        <v>0</v>
      </c>
      <c r="O27" s="18"/>
      <c r="P27" s="18"/>
      <c r="Q27" s="15">
        <f>R27+S27</f>
        <v>0</v>
      </c>
      <c r="R27" s="18"/>
      <c r="S27" s="18"/>
      <c r="T27" s="18"/>
      <c r="U27" s="18"/>
      <c r="V27" s="18"/>
    </row>
    <row r="28" spans="1:22" ht="18.75" customHeight="1" x14ac:dyDescent="0.25">
      <c r="A28" s="131" t="s">
        <v>249</v>
      </c>
      <c r="B28" s="18"/>
      <c r="C28" s="18"/>
      <c r="D28" s="18"/>
      <c r="E28" s="18"/>
      <c r="F28" s="18"/>
      <c r="G28" s="18"/>
      <c r="H28" s="18"/>
      <c r="I28" s="18"/>
      <c r="J28" s="17" t="str">
        <f t="shared" si="2"/>
        <v/>
      </c>
      <c r="K28" s="17" t="str">
        <f t="shared" si="3"/>
        <v/>
      </c>
      <c r="L28" s="14">
        <f t="shared" ref="L28:L30" si="15">D28+E28-G28-I28</f>
        <v>0</v>
      </c>
      <c r="M28" s="18"/>
      <c r="N28" s="16">
        <f t="shared" ref="N28:N30" si="16">O28+P28+Q28+T28+U28</f>
        <v>0</v>
      </c>
      <c r="O28" s="18"/>
      <c r="P28" s="18"/>
      <c r="Q28" s="15">
        <f t="shared" ref="Q28:Q30" si="17">R28+S28</f>
        <v>0</v>
      </c>
      <c r="R28" s="18"/>
      <c r="S28" s="18"/>
      <c r="T28" s="18"/>
      <c r="U28" s="18"/>
      <c r="V28" s="18"/>
    </row>
    <row r="29" spans="1:22" ht="33.75" customHeight="1" x14ac:dyDescent="0.25">
      <c r="A29" s="131" t="s">
        <v>250</v>
      </c>
      <c r="B29" s="18"/>
      <c r="C29" s="18"/>
      <c r="D29" s="18"/>
      <c r="E29" s="18"/>
      <c r="F29" s="18"/>
      <c r="G29" s="18"/>
      <c r="H29" s="18"/>
      <c r="I29" s="18"/>
      <c r="J29" s="17" t="str">
        <f t="shared" si="2"/>
        <v/>
      </c>
      <c r="K29" s="17" t="str">
        <f t="shared" si="3"/>
        <v/>
      </c>
      <c r="L29" s="14">
        <f t="shared" si="15"/>
        <v>0</v>
      </c>
      <c r="M29" s="18"/>
      <c r="N29" s="16">
        <f t="shared" si="16"/>
        <v>0</v>
      </c>
      <c r="O29" s="18"/>
      <c r="P29" s="18"/>
      <c r="Q29" s="15">
        <f t="shared" si="17"/>
        <v>0</v>
      </c>
      <c r="R29" s="18"/>
      <c r="S29" s="18"/>
      <c r="T29" s="18"/>
      <c r="U29" s="18"/>
      <c r="V29" s="18"/>
    </row>
    <row r="30" spans="1:22" ht="39" customHeight="1" thickBot="1" x14ac:dyDescent="0.3">
      <c r="A30" s="132" t="s">
        <v>251</v>
      </c>
      <c r="B30" s="18"/>
      <c r="C30" s="18"/>
      <c r="D30" s="18"/>
      <c r="E30" s="18"/>
      <c r="F30" s="18"/>
      <c r="G30" s="18"/>
      <c r="H30" s="18"/>
      <c r="I30" s="18"/>
      <c r="J30" s="36" t="str">
        <f t="shared" si="2"/>
        <v/>
      </c>
      <c r="K30" s="17" t="str">
        <f t="shared" si="3"/>
        <v/>
      </c>
      <c r="L30" s="14">
        <f t="shared" si="15"/>
        <v>0</v>
      </c>
      <c r="M30" s="18"/>
      <c r="N30" s="16">
        <f t="shared" si="16"/>
        <v>0</v>
      </c>
      <c r="O30" s="18"/>
      <c r="P30" s="18"/>
      <c r="Q30" s="15">
        <f t="shared" si="17"/>
        <v>0</v>
      </c>
      <c r="R30" s="18"/>
      <c r="S30" s="18"/>
      <c r="T30" s="18"/>
      <c r="U30" s="18"/>
      <c r="V30" s="18"/>
    </row>
    <row r="31" spans="1:22" ht="22.5" customHeight="1" x14ac:dyDescent="0.25">
      <c r="A31" s="78" t="s">
        <v>277</v>
      </c>
      <c r="B31" s="24">
        <f>B32+B33</f>
        <v>0</v>
      </c>
      <c r="C31" s="24">
        <f t="shared" ref="C31:I31" si="18">C32+C33</f>
        <v>0</v>
      </c>
      <c r="D31" s="24">
        <f t="shared" si="18"/>
        <v>0</v>
      </c>
      <c r="E31" s="24">
        <f t="shared" si="18"/>
        <v>0</v>
      </c>
      <c r="F31" s="24">
        <f t="shared" si="18"/>
        <v>0</v>
      </c>
      <c r="G31" s="24">
        <f t="shared" si="18"/>
        <v>0</v>
      </c>
      <c r="H31" s="24">
        <f t="shared" si="18"/>
        <v>0</v>
      </c>
      <c r="I31" s="24">
        <f t="shared" si="18"/>
        <v>0</v>
      </c>
      <c r="J31" s="26" t="str">
        <f t="shared" si="2"/>
        <v/>
      </c>
      <c r="K31" s="26" t="str">
        <f t="shared" si="3"/>
        <v/>
      </c>
      <c r="L31" s="24">
        <f t="shared" ref="L31:V31" si="19">L32+L33</f>
        <v>0</v>
      </c>
      <c r="M31" s="24">
        <f t="shared" si="19"/>
        <v>0</v>
      </c>
      <c r="N31" s="24">
        <f t="shared" si="19"/>
        <v>0</v>
      </c>
      <c r="O31" s="27">
        <f t="shared" si="19"/>
        <v>0</v>
      </c>
      <c r="P31" s="24">
        <f t="shared" si="19"/>
        <v>0</v>
      </c>
      <c r="Q31" s="24">
        <f t="shared" si="19"/>
        <v>0</v>
      </c>
      <c r="R31" s="24">
        <f t="shared" si="19"/>
        <v>0</v>
      </c>
      <c r="S31" s="24">
        <f t="shared" si="19"/>
        <v>0</v>
      </c>
      <c r="T31" s="24">
        <f t="shared" si="19"/>
        <v>0</v>
      </c>
      <c r="U31" s="24">
        <f t="shared" si="19"/>
        <v>0</v>
      </c>
      <c r="V31" s="24">
        <f t="shared" si="19"/>
        <v>0</v>
      </c>
    </row>
    <row r="32" spans="1:22" ht="22.5" customHeight="1" x14ac:dyDescent="0.25">
      <c r="A32" s="133" t="s">
        <v>39</v>
      </c>
      <c r="B32" s="18"/>
      <c r="C32" s="18"/>
      <c r="D32" s="18"/>
      <c r="E32" s="18"/>
      <c r="F32" s="18"/>
      <c r="G32" s="18"/>
      <c r="H32" s="18"/>
      <c r="I32" s="18"/>
      <c r="J32" s="17" t="str">
        <f t="shared" si="2"/>
        <v/>
      </c>
      <c r="K32" s="17" t="str">
        <f t="shared" si="3"/>
        <v/>
      </c>
      <c r="L32" s="14">
        <f>D32+E32-G32-I32</f>
        <v>0</v>
      </c>
      <c r="M32" s="18"/>
      <c r="N32" s="16">
        <f>O32+P32+Q32+T32+U32</f>
        <v>0</v>
      </c>
      <c r="O32" s="18"/>
      <c r="P32" s="18"/>
      <c r="Q32" s="15">
        <f>R32+S32</f>
        <v>0</v>
      </c>
      <c r="R32" s="18"/>
      <c r="S32" s="18"/>
      <c r="T32" s="18"/>
      <c r="U32" s="18"/>
      <c r="V32" s="18"/>
    </row>
    <row r="33" spans="1:22" ht="22.5" customHeight="1" x14ac:dyDescent="0.25">
      <c r="A33" s="133" t="s">
        <v>25</v>
      </c>
      <c r="B33" s="18"/>
      <c r="C33" s="18"/>
      <c r="D33" s="18"/>
      <c r="E33" s="18"/>
      <c r="F33" s="18"/>
      <c r="G33" s="18"/>
      <c r="H33" s="18"/>
      <c r="I33" s="18"/>
      <c r="J33" s="17" t="str">
        <f t="shared" si="2"/>
        <v/>
      </c>
      <c r="K33" s="17" t="str">
        <f t="shared" si="3"/>
        <v/>
      </c>
      <c r="L33" s="14">
        <f t="shared" ref="L33:L34" si="20">D33+E33-G33-I33</f>
        <v>0</v>
      </c>
      <c r="M33" s="18"/>
      <c r="N33" s="16">
        <f t="shared" ref="N33:N34" si="21">O33+P33+Q33+T33+U33</f>
        <v>0</v>
      </c>
      <c r="O33" s="18"/>
      <c r="P33" s="18"/>
      <c r="Q33" s="15">
        <f t="shared" ref="Q33:Q34" si="22">R33+S33</f>
        <v>0</v>
      </c>
      <c r="R33" s="18"/>
      <c r="S33" s="18"/>
      <c r="T33" s="18"/>
      <c r="U33" s="18"/>
      <c r="V33" s="18"/>
    </row>
    <row r="34" spans="1:22" ht="46.5" customHeight="1" thickBot="1" x14ac:dyDescent="0.3">
      <c r="A34" s="134" t="s">
        <v>261</v>
      </c>
      <c r="B34" s="29"/>
      <c r="C34" s="29"/>
      <c r="D34" s="29"/>
      <c r="E34" s="29"/>
      <c r="F34" s="29"/>
      <c r="G34" s="29"/>
      <c r="H34" s="29"/>
      <c r="I34" s="29"/>
      <c r="J34" s="42" t="str">
        <f t="shared" si="2"/>
        <v/>
      </c>
      <c r="K34" s="42" t="str">
        <f t="shared" si="3"/>
        <v/>
      </c>
      <c r="L34" s="42">
        <f t="shared" si="20"/>
        <v>0</v>
      </c>
      <c r="M34" s="29"/>
      <c r="N34" s="42">
        <f t="shared" si="21"/>
        <v>0</v>
      </c>
      <c r="O34" s="29"/>
      <c r="P34" s="29"/>
      <c r="Q34" s="42">
        <f t="shared" si="22"/>
        <v>0</v>
      </c>
      <c r="R34" s="29"/>
      <c r="S34" s="29"/>
      <c r="T34" s="29"/>
      <c r="U34" s="29"/>
      <c r="V34" s="29"/>
    </row>
    <row r="35" spans="1:22" ht="12.75" customHeight="1" x14ac:dyDescent="0.25">
      <c r="A35" s="135"/>
      <c r="B35" s="136"/>
      <c r="C35" s="136"/>
      <c r="D35" s="136"/>
      <c r="E35" s="136"/>
      <c r="F35" s="136"/>
      <c r="G35" s="136"/>
      <c r="H35" s="136"/>
      <c r="I35" s="136"/>
      <c r="J35" s="137"/>
      <c r="K35" s="137"/>
      <c r="L35" s="138"/>
      <c r="M35" s="138"/>
      <c r="N35" s="138"/>
      <c r="O35" s="138"/>
      <c r="P35" s="138"/>
      <c r="Q35" s="138"/>
      <c r="R35" s="138"/>
      <c r="S35" s="138"/>
      <c r="T35" s="138"/>
      <c r="U35" s="138"/>
      <c r="V35" s="138"/>
    </row>
    <row r="36" spans="1:22" s="5" customFormat="1" ht="66" customHeight="1" x14ac:dyDescent="0.2">
      <c r="A36" s="212" t="s">
        <v>282</v>
      </c>
      <c r="B36" s="212"/>
      <c r="C36" s="212"/>
      <c r="D36" s="212"/>
      <c r="E36" s="212"/>
      <c r="F36" s="212"/>
      <c r="G36" s="212"/>
      <c r="H36" s="212"/>
      <c r="I36" s="212"/>
      <c r="J36" s="212"/>
      <c r="K36" s="212"/>
      <c r="L36" s="212"/>
      <c r="M36" s="212"/>
      <c r="N36" s="212"/>
      <c r="O36" s="212"/>
      <c r="P36" s="212"/>
      <c r="Q36" s="212"/>
      <c r="R36" s="212"/>
      <c r="S36" s="212"/>
      <c r="T36" s="212"/>
      <c r="U36" s="212"/>
      <c r="V36" s="156"/>
    </row>
    <row r="37" spans="1:22" s="5" customFormat="1" ht="23.25" customHeight="1" x14ac:dyDescent="0.2">
      <c r="A37" s="212" t="s">
        <v>49</v>
      </c>
      <c r="B37" s="212"/>
      <c r="C37" s="212"/>
      <c r="D37" s="212"/>
      <c r="E37" s="212"/>
      <c r="F37" s="212"/>
      <c r="G37" s="212"/>
      <c r="H37" s="212"/>
      <c r="I37" s="212"/>
      <c r="J37" s="212"/>
      <c r="K37" s="212"/>
      <c r="L37" s="212"/>
      <c r="M37" s="212"/>
      <c r="N37" s="212"/>
      <c r="O37" s="212"/>
      <c r="P37" s="212"/>
      <c r="Q37" s="212"/>
      <c r="R37" s="212"/>
      <c r="S37" s="212"/>
      <c r="T37" s="212"/>
      <c r="U37" s="156"/>
      <c r="V37" s="156"/>
    </row>
    <row r="38" spans="1:22" s="5" customFormat="1" ht="39.75" customHeight="1" x14ac:dyDescent="0.2">
      <c r="A38" s="212" t="s">
        <v>55</v>
      </c>
      <c r="B38" s="213"/>
      <c r="C38" s="213"/>
      <c r="D38" s="213"/>
      <c r="E38" s="213"/>
      <c r="F38" s="213"/>
      <c r="G38" s="213"/>
      <c r="H38" s="213"/>
      <c r="I38" s="213"/>
      <c r="J38" s="213"/>
      <c r="K38" s="213"/>
      <c r="L38" s="213"/>
      <c r="M38" s="213"/>
      <c r="N38" s="213"/>
      <c r="O38" s="213"/>
      <c r="P38" s="213"/>
      <c r="Q38" s="213"/>
      <c r="R38" s="213"/>
      <c r="S38" s="213"/>
      <c r="T38" s="213"/>
      <c r="U38" s="213"/>
      <c r="V38" s="156"/>
    </row>
    <row r="39" spans="1:22" s="5" customFormat="1" ht="48" customHeight="1" x14ac:dyDescent="0.2">
      <c r="A39" s="212" t="s">
        <v>286</v>
      </c>
      <c r="B39" s="213"/>
      <c r="C39" s="213"/>
      <c r="D39" s="213"/>
      <c r="E39" s="213"/>
      <c r="F39" s="213"/>
      <c r="G39" s="213"/>
      <c r="H39" s="213"/>
      <c r="I39" s="213"/>
      <c r="J39" s="213"/>
      <c r="K39" s="213"/>
      <c r="L39" s="213"/>
      <c r="M39" s="213"/>
      <c r="N39" s="213"/>
      <c r="O39" s="213"/>
      <c r="P39" s="213"/>
      <c r="Q39" s="213"/>
      <c r="R39" s="213"/>
      <c r="S39" s="213"/>
      <c r="T39" s="213"/>
      <c r="U39" s="213"/>
      <c r="V39" s="156"/>
    </row>
    <row r="40" spans="1:22" s="5" customFormat="1" ht="39.75" customHeight="1" x14ac:dyDescent="0.2">
      <c r="A40" s="212" t="s">
        <v>259</v>
      </c>
      <c r="B40" s="213"/>
      <c r="C40" s="213"/>
      <c r="D40" s="213"/>
      <c r="E40" s="213"/>
      <c r="F40" s="213"/>
      <c r="G40" s="213"/>
      <c r="H40" s="213"/>
      <c r="I40" s="213"/>
      <c r="J40" s="213"/>
      <c r="K40" s="213"/>
      <c r="L40" s="213"/>
      <c r="M40" s="213"/>
      <c r="N40" s="213"/>
      <c r="O40" s="213"/>
      <c r="P40" s="213"/>
      <c r="Q40" s="213"/>
      <c r="R40" s="213"/>
      <c r="S40" s="213"/>
      <c r="T40" s="213"/>
      <c r="U40" s="213"/>
      <c r="V40" s="156"/>
    </row>
    <row r="41" spans="1:22" ht="23.25" customHeight="1" thickBot="1" x14ac:dyDescent="0.3">
      <c r="A41" s="66"/>
      <c r="B41" s="66"/>
      <c r="C41" s="66"/>
      <c r="D41" s="66"/>
      <c r="E41" s="66"/>
      <c r="F41" s="66"/>
      <c r="G41" s="66"/>
      <c r="H41" s="66"/>
      <c r="I41" s="66"/>
      <c r="J41" s="66"/>
      <c r="K41" s="66"/>
      <c r="L41" s="66"/>
      <c r="M41" s="66"/>
      <c r="N41" s="139"/>
      <c r="O41" s="139"/>
      <c r="P41" s="139"/>
      <c r="Q41" s="139"/>
      <c r="R41" s="139"/>
      <c r="S41" s="8" t="s">
        <v>1</v>
      </c>
      <c r="T41" s="139"/>
    </row>
    <row r="42" spans="1:22" ht="23.25" customHeight="1" thickBot="1" x14ac:dyDescent="0.3">
      <c r="A42" s="185" t="s">
        <v>35</v>
      </c>
      <c r="B42" s="202" t="s">
        <v>265</v>
      </c>
      <c r="C42" s="203"/>
      <c r="D42" s="182" t="s">
        <v>288</v>
      </c>
      <c r="E42" s="198" t="s">
        <v>285</v>
      </c>
      <c r="F42" s="199"/>
      <c r="G42" s="185" t="s">
        <v>36</v>
      </c>
      <c r="H42" s="185" t="s">
        <v>52</v>
      </c>
      <c r="I42" s="185" t="s">
        <v>42</v>
      </c>
      <c r="J42" s="185" t="s">
        <v>37</v>
      </c>
      <c r="K42" s="214" t="s">
        <v>38</v>
      </c>
      <c r="L42" s="185" t="s">
        <v>16</v>
      </c>
      <c r="M42" s="185" t="s">
        <v>291</v>
      </c>
      <c r="N42" s="185" t="s">
        <v>292</v>
      </c>
      <c r="O42" s="197" t="s">
        <v>54</v>
      </c>
      <c r="P42" s="197"/>
      <c r="Q42" s="197"/>
      <c r="R42" s="197"/>
      <c r="S42" s="197"/>
      <c r="T42" s="197"/>
      <c r="U42" s="215"/>
    </row>
    <row r="43" spans="1:22" ht="33" customHeight="1" thickBot="1" x14ac:dyDescent="0.3">
      <c r="A43" s="186"/>
      <c r="B43" s="204"/>
      <c r="C43" s="205"/>
      <c r="D43" s="183"/>
      <c r="E43" s="200"/>
      <c r="F43" s="201"/>
      <c r="G43" s="186"/>
      <c r="H43" s="186"/>
      <c r="I43" s="186"/>
      <c r="J43" s="186"/>
      <c r="K43" s="208"/>
      <c r="L43" s="186"/>
      <c r="M43" s="186"/>
      <c r="N43" s="186"/>
      <c r="O43" s="210" t="s">
        <v>17</v>
      </c>
      <c r="P43" s="194" t="s">
        <v>28</v>
      </c>
      <c r="Q43" s="217" t="s">
        <v>18</v>
      </c>
      <c r="R43" s="197"/>
      <c r="S43" s="197"/>
      <c r="T43" s="197"/>
      <c r="U43" s="215"/>
    </row>
    <row r="44" spans="1:22" ht="17.25" customHeight="1" thickBot="1" x14ac:dyDescent="0.3">
      <c r="A44" s="186"/>
      <c r="B44" s="185" t="s">
        <v>257</v>
      </c>
      <c r="C44" s="185" t="s">
        <v>266</v>
      </c>
      <c r="D44" s="183"/>
      <c r="E44" s="185" t="s">
        <v>257</v>
      </c>
      <c r="F44" s="185" t="s">
        <v>266</v>
      </c>
      <c r="G44" s="186"/>
      <c r="H44" s="186"/>
      <c r="I44" s="186"/>
      <c r="J44" s="186"/>
      <c r="K44" s="208"/>
      <c r="L44" s="186"/>
      <c r="M44" s="186"/>
      <c r="N44" s="186"/>
      <c r="O44" s="216"/>
      <c r="P44" s="195"/>
      <c r="Q44" s="217" t="s">
        <v>19</v>
      </c>
      <c r="R44" s="197"/>
      <c r="S44" s="215"/>
      <c r="T44" s="194" t="s">
        <v>20</v>
      </c>
      <c r="U44" s="194" t="s">
        <v>27</v>
      </c>
    </row>
    <row r="45" spans="1:22" ht="67.150000000000006" customHeight="1" thickBot="1" x14ac:dyDescent="0.3">
      <c r="A45" s="187"/>
      <c r="B45" s="187"/>
      <c r="C45" s="187"/>
      <c r="D45" s="184"/>
      <c r="E45" s="187"/>
      <c r="F45" s="187"/>
      <c r="G45" s="187"/>
      <c r="H45" s="187"/>
      <c r="I45" s="187"/>
      <c r="J45" s="187"/>
      <c r="K45" s="209"/>
      <c r="L45" s="187"/>
      <c r="M45" s="187"/>
      <c r="N45" s="187"/>
      <c r="O45" s="211"/>
      <c r="P45" s="196"/>
      <c r="Q45" s="67" t="s">
        <v>21</v>
      </c>
      <c r="R45" s="68" t="s">
        <v>23</v>
      </c>
      <c r="S45" s="69" t="s">
        <v>22</v>
      </c>
      <c r="T45" s="196"/>
      <c r="U45" s="196"/>
    </row>
    <row r="46" spans="1:22" s="49" customFormat="1" ht="21.75" customHeight="1" thickBot="1" x14ac:dyDescent="0.25">
      <c r="A46" s="164"/>
      <c r="B46" s="71">
        <v>1</v>
      </c>
      <c r="C46" s="71" t="s">
        <v>253</v>
      </c>
      <c r="D46" s="71">
        <v>2</v>
      </c>
      <c r="E46" s="71">
        <v>3</v>
      </c>
      <c r="F46" s="72" t="s">
        <v>252</v>
      </c>
      <c r="G46" s="71">
        <v>4</v>
      </c>
      <c r="H46" s="71">
        <v>5</v>
      </c>
      <c r="I46" s="71">
        <v>6</v>
      </c>
      <c r="J46" s="71" t="s">
        <v>43</v>
      </c>
      <c r="K46" s="73" t="s">
        <v>44</v>
      </c>
      <c r="L46" s="71" t="s">
        <v>284</v>
      </c>
      <c r="M46" s="71">
        <v>10</v>
      </c>
      <c r="N46" s="71" t="s">
        <v>50</v>
      </c>
      <c r="O46" s="72">
        <v>12</v>
      </c>
      <c r="P46" s="71">
        <v>13</v>
      </c>
      <c r="Q46" s="74" t="s">
        <v>45</v>
      </c>
      <c r="R46" s="74">
        <v>15</v>
      </c>
      <c r="S46" s="75">
        <v>16</v>
      </c>
      <c r="T46" s="71">
        <v>17</v>
      </c>
      <c r="U46" s="71">
        <v>18</v>
      </c>
    </row>
    <row r="47" spans="1:22" ht="18.75" thickBot="1" x14ac:dyDescent="0.3">
      <c r="A47" s="141" t="s">
        <v>31</v>
      </c>
      <c r="B47" s="142"/>
      <c r="C47" s="142"/>
      <c r="D47" s="142"/>
      <c r="E47" s="142"/>
      <c r="F47" s="142"/>
      <c r="G47" s="142"/>
      <c r="H47" s="142"/>
      <c r="I47" s="140"/>
      <c r="J47" s="143"/>
      <c r="K47" s="144"/>
      <c r="L47" s="145"/>
      <c r="M47" s="145"/>
      <c r="N47" s="145"/>
      <c r="O47" s="146"/>
      <c r="P47" s="145"/>
      <c r="Q47" s="147"/>
      <c r="R47" s="148"/>
      <c r="S47" s="149"/>
      <c r="T47" s="145"/>
      <c r="U47" s="145"/>
    </row>
    <row r="48" spans="1:22" ht="24" customHeight="1" x14ac:dyDescent="0.25">
      <c r="A48" s="78" t="s">
        <v>33</v>
      </c>
      <c r="B48" s="24">
        <f>B49+B50</f>
        <v>0</v>
      </c>
      <c r="C48" s="24">
        <f t="shared" ref="C48:I48" si="23">C49+C50</f>
        <v>0</v>
      </c>
      <c r="D48" s="24">
        <f t="shared" si="23"/>
        <v>0</v>
      </c>
      <c r="E48" s="24">
        <f t="shared" si="23"/>
        <v>0</v>
      </c>
      <c r="F48" s="24">
        <f t="shared" si="23"/>
        <v>0</v>
      </c>
      <c r="G48" s="24">
        <f t="shared" si="23"/>
        <v>0</v>
      </c>
      <c r="H48" s="24">
        <f t="shared" si="23"/>
        <v>0</v>
      </c>
      <c r="I48" s="24">
        <f t="shared" si="23"/>
        <v>0</v>
      </c>
      <c r="J48" s="12" t="str">
        <f t="shared" ref="J48:J54" si="24">IF(OR(E48&lt;=0,G48&lt;0),"",G48/E48*100)</f>
        <v/>
      </c>
      <c r="K48" s="12" t="str">
        <f t="shared" ref="K48:K54" si="25">IF(OR(E48&lt;=0,H48&lt;0),"",H48/E48*100)</f>
        <v/>
      </c>
      <c r="L48" s="24">
        <f>L49+L50</f>
        <v>0</v>
      </c>
      <c r="M48" s="24">
        <f t="shared" ref="M48:U48" si="26">M49+M50</f>
        <v>0</v>
      </c>
      <c r="N48" s="24">
        <f t="shared" si="26"/>
        <v>0</v>
      </c>
      <c r="O48" s="24">
        <f t="shared" si="26"/>
        <v>0</v>
      </c>
      <c r="P48" s="24">
        <f t="shared" si="26"/>
        <v>0</v>
      </c>
      <c r="Q48" s="24">
        <f t="shared" si="26"/>
        <v>0</v>
      </c>
      <c r="R48" s="24">
        <f t="shared" si="26"/>
        <v>0</v>
      </c>
      <c r="S48" s="24">
        <f t="shared" si="26"/>
        <v>0</v>
      </c>
      <c r="T48" s="24">
        <f t="shared" si="26"/>
        <v>0</v>
      </c>
      <c r="U48" s="24">
        <f t="shared" si="26"/>
        <v>0</v>
      </c>
    </row>
    <row r="49" spans="1:22" ht="24" customHeight="1" x14ac:dyDescent="0.25">
      <c r="A49" s="79" t="s">
        <v>40</v>
      </c>
      <c r="B49" s="18"/>
      <c r="C49" s="18"/>
      <c r="D49" s="18"/>
      <c r="E49" s="18"/>
      <c r="F49" s="18"/>
      <c r="G49" s="18"/>
      <c r="H49" s="18"/>
      <c r="I49" s="18"/>
      <c r="J49" s="17" t="str">
        <f t="shared" si="24"/>
        <v/>
      </c>
      <c r="K49" s="17" t="str">
        <f t="shared" si="25"/>
        <v/>
      </c>
      <c r="L49" s="14">
        <f>D49+E49-G49-I49</f>
        <v>0</v>
      </c>
      <c r="M49" s="18"/>
      <c r="N49" s="16">
        <f>O49+P49+Q49+T49+U49</f>
        <v>0</v>
      </c>
      <c r="O49" s="18"/>
      <c r="P49" s="18"/>
      <c r="Q49" s="15">
        <f>R49+S49</f>
        <v>0</v>
      </c>
      <c r="R49" s="18"/>
      <c r="S49" s="18"/>
      <c r="T49" s="18"/>
      <c r="U49" s="18"/>
    </row>
    <row r="50" spans="1:22" ht="24" customHeight="1" x14ac:dyDescent="0.25">
      <c r="A50" s="133" t="s">
        <v>26</v>
      </c>
      <c r="B50" s="18"/>
      <c r="C50" s="18"/>
      <c r="D50" s="18"/>
      <c r="E50" s="18"/>
      <c r="F50" s="18"/>
      <c r="G50" s="18"/>
      <c r="H50" s="18"/>
      <c r="I50" s="18"/>
      <c r="J50" s="40" t="str">
        <f t="shared" si="24"/>
        <v/>
      </c>
      <c r="K50" s="40" t="str">
        <f t="shared" si="25"/>
        <v/>
      </c>
      <c r="L50" s="40">
        <f t="shared" ref="L50:L51" si="27">D50+E50-G50-I50</f>
        <v>0</v>
      </c>
      <c r="M50" s="18"/>
      <c r="N50" s="40">
        <f t="shared" ref="N50:N51" si="28">O50+P50+Q50+T50+U50</f>
        <v>0</v>
      </c>
      <c r="O50" s="18"/>
      <c r="P50" s="18"/>
      <c r="Q50" s="40">
        <f t="shared" ref="Q50:Q51" si="29">R50+S50</f>
        <v>0</v>
      </c>
      <c r="R50" s="18"/>
      <c r="S50" s="18"/>
      <c r="T50" s="18"/>
      <c r="U50" s="18"/>
    </row>
    <row r="51" spans="1:22" ht="45" customHeight="1" thickBot="1" x14ac:dyDescent="0.3">
      <c r="A51" s="150" t="s">
        <v>262</v>
      </c>
      <c r="B51" s="52"/>
      <c r="C51" s="52"/>
      <c r="D51" s="52"/>
      <c r="E51" s="52"/>
      <c r="F51" s="52"/>
      <c r="G51" s="52"/>
      <c r="H51" s="52"/>
      <c r="I51" s="52"/>
      <c r="J51" s="46" t="str">
        <f t="shared" si="24"/>
        <v/>
      </c>
      <c r="K51" s="46" t="str">
        <f t="shared" si="25"/>
        <v/>
      </c>
      <c r="L51" s="46">
        <f t="shared" si="27"/>
        <v>0</v>
      </c>
      <c r="M51" s="52"/>
      <c r="N51" s="46">
        <f t="shared" si="28"/>
        <v>0</v>
      </c>
      <c r="O51" s="52"/>
      <c r="P51" s="52"/>
      <c r="Q51" s="46">
        <f t="shared" si="29"/>
        <v>0</v>
      </c>
      <c r="R51" s="52"/>
      <c r="S51" s="52"/>
      <c r="T51" s="52"/>
      <c r="U51" s="52"/>
    </row>
    <row r="52" spans="1:22" ht="24" customHeight="1" x14ac:dyDescent="0.25">
      <c r="A52" s="151" t="s">
        <v>34</v>
      </c>
      <c r="B52" s="152">
        <f>B53+B54</f>
        <v>0</v>
      </c>
      <c r="C52" s="152">
        <f>C53+C54</f>
        <v>0</v>
      </c>
      <c r="D52" s="152">
        <f t="shared" ref="D52:I52" si="30">D53+D54</f>
        <v>0</v>
      </c>
      <c r="E52" s="152">
        <f t="shared" si="30"/>
        <v>0</v>
      </c>
      <c r="F52" s="152">
        <f t="shared" si="30"/>
        <v>0</v>
      </c>
      <c r="G52" s="152">
        <f t="shared" si="30"/>
        <v>0</v>
      </c>
      <c r="H52" s="152">
        <f t="shared" si="30"/>
        <v>0</v>
      </c>
      <c r="I52" s="152">
        <f t="shared" si="30"/>
        <v>0</v>
      </c>
      <c r="J52" s="25" t="str">
        <f t="shared" si="24"/>
        <v/>
      </c>
      <c r="K52" s="25" t="str">
        <f t="shared" si="25"/>
        <v/>
      </c>
      <c r="L52" s="152">
        <f t="shared" ref="L52:U52" si="31">L53+L54</f>
        <v>0</v>
      </c>
      <c r="M52" s="152">
        <f t="shared" si="31"/>
        <v>0</v>
      </c>
      <c r="N52" s="152">
        <f t="shared" si="31"/>
        <v>0</v>
      </c>
      <c r="O52" s="152">
        <f t="shared" si="31"/>
        <v>0</v>
      </c>
      <c r="P52" s="152">
        <f t="shared" si="31"/>
        <v>0</v>
      </c>
      <c r="Q52" s="152">
        <f t="shared" si="31"/>
        <v>0</v>
      </c>
      <c r="R52" s="152">
        <f t="shared" si="31"/>
        <v>0</v>
      </c>
      <c r="S52" s="152">
        <f t="shared" si="31"/>
        <v>0</v>
      </c>
      <c r="T52" s="152">
        <f t="shared" si="31"/>
        <v>0</v>
      </c>
      <c r="U52" s="152">
        <f t="shared" si="31"/>
        <v>0</v>
      </c>
    </row>
    <row r="53" spans="1:22" ht="36" customHeight="1" x14ac:dyDescent="0.25">
      <c r="A53" s="133" t="s">
        <v>46</v>
      </c>
      <c r="B53" s="18"/>
      <c r="C53" s="18"/>
      <c r="D53" s="18"/>
      <c r="E53" s="18"/>
      <c r="F53" s="18"/>
      <c r="G53" s="18"/>
      <c r="H53" s="18"/>
      <c r="I53" s="18"/>
      <c r="J53" s="17" t="str">
        <f t="shared" si="24"/>
        <v/>
      </c>
      <c r="K53" s="17" t="str">
        <f t="shared" si="25"/>
        <v/>
      </c>
      <c r="L53" s="14">
        <f t="shared" ref="L53:L54" si="32">D53+E53-G53-I53</f>
        <v>0</v>
      </c>
      <c r="M53" s="18"/>
      <c r="N53" s="16">
        <f t="shared" ref="N53:N54" si="33">O53+P53+Q53+T53+U53</f>
        <v>0</v>
      </c>
      <c r="O53" s="18"/>
      <c r="P53" s="18"/>
      <c r="Q53" s="15">
        <f t="shared" ref="Q53:Q54" si="34">R53+S53</f>
        <v>0</v>
      </c>
      <c r="R53" s="18"/>
      <c r="S53" s="18"/>
      <c r="T53" s="18"/>
      <c r="U53" s="18"/>
    </row>
    <row r="54" spans="1:22" ht="39.75" customHeight="1" thickBot="1" x14ac:dyDescent="0.3">
      <c r="A54" s="153" t="s">
        <v>41</v>
      </c>
      <c r="B54" s="29"/>
      <c r="C54" s="29"/>
      <c r="D54" s="29"/>
      <c r="E54" s="29"/>
      <c r="F54" s="29"/>
      <c r="G54" s="29"/>
      <c r="H54" s="29"/>
      <c r="I54" s="29"/>
      <c r="J54" s="23" t="str">
        <f t="shared" si="24"/>
        <v/>
      </c>
      <c r="K54" s="23" t="str">
        <f t="shared" si="25"/>
        <v/>
      </c>
      <c r="L54" s="28">
        <f t="shared" si="32"/>
        <v>0</v>
      </c>
      <c r="M54" s="29"/>
      <c r="N54" s="33">
        <f t="shared" si="33"/>
        <v>0</v>
      </c>
      <c r="O54" s="29"/>
      <c r="P54" s="29"/>
      <c r="Q54" s="34">
        <f t="shared" si="34"/>
        <v>0</v>
      </c>
      <c r="R54" s="29"/>
      <c r="S54" s="29"/>
      <c r="T54" s="29"/>
      <c r="U54" s="29"/>
    </row>
    <row r="55" spans="1:22" x14ac:dyDescent="0.25">
      <c r="A55" s="135"/>
      <c r="B55" s="136"/>
      <c r="C55" s="136"/>
      <c r="D55" s="136"/>
      <c r="E55" s="136"/>
      <c r="F55" s="136"/>
      <c r="G55" s="136"/>
      <c r="H55" s="136"/>
      <c r="I55" s="136"/>
      <c r="J55" s="136"/>
      <c r="K55" s="136"/>
      <c r="L55" s="136"/>
      <c r="M55" s="136"/>
      <c r="N55" s="137"/>
      <c r="O55" s="137"/>
      <c r="P55" s="138"/>
      <c r="Q55" s="138"/>
      <c r="R55" s="138"/>
      <c r="S55" s="138"/>
      <c r="T55" s="138"/>
      <c r="U55" s="138"/>
      <c r="V55" s="138"/>
    </row>
    <row r="56" spans="1:22" s="5" customFormat="1" ht="39.75" customHeight="1" x14ac:dyDescent="0.2">
      <c r="A56" s="212" t="s">
        <v>258</v>
      </c>
      <c r="B56" s="213"/>
      <c r="C56" s="213"/>
      <c r="D56" s="213"/>
      <c r="E56" s="213"/>
      <c r="F56" s="213"/>
      <c r="G56" s="213"/>
      <c r="H56" s="213"/>
      <c r="I56" s="213"/>
      <c r="J56" s="213"/>
      <c r="K56" s="213"/>
      <c r="L56" s="213"/>
      <c r="M56" s="213"/>
      <c r="N56" s="213"/>
      <c r="O56" s="213"/>
      <c r="P56" s="213"/>
      <c r="Q56" s="213"/>
      <c r="R56" s="213"/>
      <c r="S56" s="213"/>
      <c r="T56" s="213"/>
      <c r="U56" s="213"/>
      <c r="V56" s="156"/>
    </row>
  </sheetData>
  <sheetProtection algorithmName="SHA-512" hashValue="9R00/6yE6B/Mn1e/K2ekJ+HcnujfJwDpyk6HAe969ggtLEW3bXAIPz2sDsCUGHXgXxtA6bL8GSXTCp1rm9g5og==" saltValue="qj412gQskMsNlK3CSkAneQ==" spinCount="100000" sheet="1" insertRows="0" deleteRows="0" selectLockedCells="1"/>
  <mergeCells count="56">
    <mergeCell ref="A5:R5"/>
    <mergeCell ref="B6:G6"/>
    <mergeCell ref="U6:V6"/>
    <mergeCell ref="A8:A11"/>
    <mergeCell ref="B8:C9"/>
    <mergeCell ref="D8:D11"/>
    <mergeCell ref="E8:F9"/>
    <mergeCell ref="G8:G11"/>
    <mergeCell ref="H8:H11"/>
    <mergeCell ref="I8:I11"/>
    <mergeCell ref="V8:V11"/>
    <mergeCell ref="O9:O11"/>
    <mergeCell ref="P9:P11"/>
    <mergeCell ref="Q9:U9"/>
    <mergeCell ref="B10:B11"/>
    <mergeCell ref="C10:C11"/>
    <mergeCell ref="E10:E11"/>
    <mergeCell ref="F10:F11"/>
    <mergeCell ref="Q10:S10"/>
    <mergeCell ref="T10:T11"/>
    <mergeCell ref="J8:J11"/>
    <mergeCell ref="K8:K11"/>
    <mergeCell ref="L8:L11"/>
    <mergeCell ref="M8:M11"/>
    <mergeCell ref="N8:N11"/>
    <mergeCell ref="O8:U8"/>
    <mergeCell ref="U10:U11"/>
    <mergeCell ref="M42:M45"/>
    <mergeCell ref="A36:U36"/>
    <mergeCell ref="A37:T37"/>
    <mergeCell ref="A38:U38"/>
    <mergeCell ref="A39:U39"/>
    <mergeCell ref="A40:U40"/>
    <mergeCell ref="A42:A45"/>
    <mergeCell ref="B42:C43"/>
    <mergeCell ref="D42:D45"/>
    <mergeCell ref="E42:F43"/>
    <mergeCell ref="G42:G45"/>
    <mergeCell ref="T44:T45"/>
    <mergeCell ref="U44:U45"/>
    <mergeCell ref="A56:U56"/>
    <mergeCell ref="N42:N45"/>
    <mergeCell ref="O42:U42"/>
    <mergeCell ref="O43:O45"/>
    <mergeCell ref="P43:P45"/>
    <mergeCell ref="Q43:U43"/>
    <mergeCell ref="B44:B45"/>
    <mergeCell ref="C44:C45"/>
    <mergeCell ref="E44:E45"/>
    <mergeCell ref="F44:F45"/>
    <mergeCell ref="Q44:S44"/>
    <mergeCell ref="H42:H45"/>
    <mergeCell ref="I42:I45"/>
    <mergeCell ref="J42:J45"/>
    <mergeCell ref="K42:K45"/>
    <mergeCell ref="L42:L45"/>
  </mergeCells>
  <printOptions horizontalCentered="1"/>
  <pageMargins left="0.19685039370078741" right="0.19685039370078741" top="0.19685039370078741" bottom="0.19685039370078741" header="0" footer="0"/>
  <pageSetup paperSize="8" scale="3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Лист1!$C$2:$C$97</xm:f>
          </x14:formula1>
          <xm:sqref>U6:V6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30"/>
  <sheetViews>
    <sheetView zoomScale="55" zoomScaleNormal="55" workbookViewId="0">
      <pane xSplit="1" topLeftCell="B1" activePane="topRight" state="frozen"/>
      <selection activeCell="B17" sqref="B17"/>
      <selection pane="topRight" activeCell="A11" sqref="A11"/>
    </sheetView>
  </sheetViews>
  <sheetFormatPr defaultColWidth="9.140625" defaultRowHeight="18" x14ac:dyDescent="0.25"/>
  <cols>
    <col min="1" max="1" width="69.85546875" style="7" customWidth="1"/>
    <col min="2" max="2" width="26.42578125" style="7" customWidth="1"/>
    <col min="3" max="4" width="28.7109375" style="7" customWidth="1"/>
    <col min="5" max="5" width="28.28515625" style="7" customWidth="1"/>
    <col min="6" max="7" width="28.7109375" style="7" customWidth="1"/>
    <col min="8" max="8" width="28.28515625" style="7" customWidth="1"/>
    <col min="9" max="9" width="27.7109375" style="7" customWidth="1"/>
    <col min="10" max="10" width="23.140625" style="7" customWidth="1"/>
    <col min="11" max="12" width="15.28515625" style="7" customWidth="1"/>
    <col min="13" max="13" width="27.85546875" style="7" customWidth="1"/>
    <col min="14" max="14" width="25.85546875" style="7" customWidth="1"/>
    <col min="15" max="15" width="27" style="76" customWidth="1"/>
    <col min="16" max="16" width="21.7109375" style="76" customWidth="1"/>
    <col min="17" max="17" width="19.7109375" style="7" customWidth="1"/>
    <col min="18" max="18" width="27.5703125" style="7" customWidth="1"/>
    <col min="19" max="19" width="26" style="7" customWidth="1"/>
    <col min="20" max="20" width="26.140625" style="66" customWidth="1"/>
    <col min="21" max="21" width="18.7109375" style="66" customWidth="1"/>
    <col min="22" max="22" width="17.42578125" style="66" customWidth="1"/>
    <col min="23" max="23" width="24.5703125" style="66" customWidth="1"/>
    <col min="24" max="24" width="21.5703125" style="66" customWidth="1"/>
    <col min="25" max="16384" width="9.140625" style="66"/>
  </cols>
  <sheetData>
    <row r="2" spans="1:23" ht="20.25" x14ac:dyDescent="0.3">
      <c r="A2" s="45" t="s">
        <v>256</v>
      </c>
      <c r="T2" s="77"/>
      <c r="U2" s="2" t="s">
        <v>24</v>
      </c>
      <c r="V2" s="77" t="s">
        <v>11</v>
      </c>
    </row>
    <row r="3" spans="1:23" ht="18.75" thickBot="1" x14ac:dyDescent="0.3"/>
    <row r="4" spans="1:23" ht="19.5" customHeight="1" thickBot="1" x14ac:dyDescent="0.3">
      <c r="A4" s="179" t="s">
        <v>13</v>
      </c>
      <c r="B4" s="182" t="s">
        <v>283</v>
      </c>
      <c r="C4" s="202" t="s">
        <v>265</v>
      </c>
      <c r="D4" s="203"/>
      <c r="E4" s="182" t="s">
        <v>288</v>
      </c>
      <c r="F4" s="198" t="s">
        <v>285</v>
      </c>
      <c r="G4" s="199"/>
      <c r="H4" s="185" t="s">
        <v>267</v>
      </c>
      <c r="I4" s="188" t="s">
        <v>51</v>
      </c>
      <c r="J4" s="185" t="s">
        <v>42</v>
      </c>
      <c r="K4" s="185" t="s">
        <v>37</v>
      </c>
      <c r="L4" s="214" t="s">
        <v>38</v>
      </c>
      <c r="M4" s="185" t="s">
        <v>16</v>
      </c>
      <c r="N4" s="185" t="s">
        <v>289</v>
      </c>
      <c r="O4" s="185" t="s">
        <v>290</v>
      </c>
      <c r="P4" s="197" t="s">
        <v>53</v>
      </c>
      <c r="Q4" s="197"/>
      <c r="R4" s="197"/>
      <c r="S4" s="197"/>
      <c r="T4" s="197"/>
      <c r="U4" s="197"/>
      <c r="V4" s="197"/>
      <c r="W4" s="185" t="s">
        <v>293</v>
      </c>
    </row>
    <row r="5" spans="1:23" ht="37.5" customHeight="1" thickBot="1" x14ac:dyDescent="0.3">
      <c r="A5" s="180"/>
      <c r="B5" s="183"/>
      <c r="C5" s="204"/>
      <c r="D5" s="205"/>
      <c r="E5" s="183"/>
      <c r="F5" s="200"/>
      <c r="G5" s="201"/>
      <c r="H5" s="186"/>
      <c r="I5" s="189"/>
      <c r="J5" s="186"/>
      <c r="K5" s="186"/>
      <c r="L5" s="208"/>
      <c r="M5" s="186"/>
      <c r="N5" s="186"/>
      <c r="O5" s="186"/>
      <c r="P5" s="191" t="s">
        <v>17</v>
      </c>
      <c r="Q5" s="194" t="s">
        <v>28</v>
      </c>
      <c r="R5" s="197" t="s">
        <v>18</v>
      </c>
      <c r="S5" s="197"/>
      <c r="T5" s="197"/>
      <c r="U5" s="197"/>
      <c r="V5" s="197"/>
      <c r="W5" s="186"/>
    </row>
    <row r="6" spans="1:23" ht="39" customHeight="1" thickBot="1" x14ac:dyDescent="0.3">
      <c r="A6" s="180"/>
      <c r="B6" s="183"/>
      <c r="C6" s="185" t="s">
        <v>257</v>
      </c>
      <c r="D6" s="185" t="s">
        <v>266</v>
      </c>
      <c r="E6" s="183"/>
      <c r="F6" s="185" t="s">
        <v>257</v>
      </c>
      <c r="G6" s="185" t="s">
        <v>266</v>
      </c>
      <c r="H6" s="186"/>
      <c r="I6" s="189"/>
      <c r="J6" s="186"/>
      <c r="K6" s="186"/>
      <c r="L6" s="208"/>
      <c r="M6" s="186"/>
      <c r="N6" s="186"/>
      <c r="O6" s="186"/>
      <c r="P6" s="192"/>
      <c r="Q6" s="195"/>
      <c r="R6" s="197" t="s">
        <v>19</v>
      </c>
      <c r="S6" s="197"/>
      <c r="T6" s="197"/>
      <c r="U6" s="194" t="s">
        <v>20</v>
      </c>
      <c r="V6" s="210" t="s">
        <v>27</v>
      </c>
      <c r="W6" s="208"/>
    </row>
    <row r="7" spans="1:23" ht="48.75" customHeight="1" thickBot="1" x14ac:dyDescent="0.3">
      <c r="A7" s="181"/>
      <c r="B7" s="184"/>
      <c r="C7" s="187"/>
      <c r="D7" s="187"/>
      <c r="E7" s="184"/>
      <c r="F7" s="187"/>
      <c r="G7" s="187"/>
      <c r="H7" s="187"/>
      <c r="I7" s="190"/>
      <c r="J7" s="187"/>
      <c r="K7" s="187"/>
      <c r="L7" s="209"/>
      <c r="M7" s="187"/>
      <c r="N7" s="187"/>
      <c r="O7" s="187"/>
      <c r="P7" s="193"/>
      <c r="Q7" s="196"/>
      <c r="R7" s="100" t="s">
        <v>21</v>
      </c>
      <c r="S7" s="100" t="s">
        <v>23</v>
      </c>
      <c r="T7" s="101" t="s">
        <v>22</v>
      </c>
      <c r="U7" s="196"/>
      <c r="V7" s="211"/>
      <c r="W7" s="209"/>
    </row>
    <row r="8" spans="1:23" s="49" customFormat="1" ht="16.5" thickBot="1" x14ac:dyDescent="0.25">
      <c r="A8" s="158" t="s">
        <v>278</v>
      </c>
      <c r="B8" s="159"/>
      <c r="C8" s="160">
        <v>1</v>
      </c>
      <c r="D8" s="160" t="s">
        <v>254</v>
      </c>
      <c r="E8" s="160">
        <v>2</v>
      </c>
      <c r="F8" s="160">
        <v>3</v>
      </c>
      <c r="G8" s="161" t="s">
        <v>252</v>
      </c>
      <c r="H8" s="71">
        <v>4</v>
      </c>
      <c r="I8" s="72">
        <v>5</v>
      </c>
      <c r="J8" s="71">
        <v>6</v>
      </c>
      <c r="K8" s="71" t="s">
        <v>43</v>
      </c>
      <c r="L8" s="73" t="s">
        <v>44</v>
      </c>
      <c r="M8" s="71" t="s">
        <v>47</v>
      </c>
      <c r="N8" s="71">
        <v>10</v>
      </c>
      <c r="O8" s="73" t="s">
        <v>50</v>
      </c>
      <c r="P8" s="155">
        <v>12</v>
      </c>
      <c r="Q8" s="71">
        <v>13</v>
      </c>
      <c r="R8" s="71" t="s">
        <v>45</v>
      </c>
      <c r="S8" s="71">
        <v>15</v>
      </c>
      <c r="T8" s="72">
        <v>16</v>
      </c>
      <c r="U8" s="71">
        <v>17</v>
      </c>
      <c r="V8" s="73">
        <v>18</v>
      </c>
      <c r="W8" s="73">
        <v>19</v>
      </c>
    </row>
    <row r="9" spans="1:23" ht="22.5" customHeight="1" x14ac:dyDescent="0.25">
      <c r="A9" s="78" t="s">
        <v>277</v>
      </c>
      <c r="B9" s="78"/>
      <c r="C9" s="24">
        <f t="shared" ref="C9:J9" si="0">C10+C17</f>
        <v>0</v>
      </c>
      <c r="D9" s="24">
        <f t="shared" si="0"/>
        <v>0</v>
      </c>
      <c r="E9" s="24">
        <f t="shared" si="0"/>
        <v>0</v>
      </c>
      <c r="F9" s="24">
        <f t="shared" si="0"/>
        <v>0</v>
      </c>
      <c r="G9" s="24">
        <f t="shared" si="0"/>
        <v>0</v>
      </c>
      <c r="H9" s="24">
        <f t="shared" si="0"/>
        <v>0</v>
      </c>
      <c r="I9" s="24">
        <f t="shared" si="0"/>
        <v>0</v>
      </c>
      <c r="J9" s="24">
        <f t="shared" si="0"/>
        <v>0</v>
      </c>
      <c r="K9" s="36" t="str">
        <f t="shared" ref="K9:K13" si="1">IF(OR(F9&lt;=0,H9&lt;0),"",H9/F9*100)</f>
        <v/>
      </c>
      <c r="L9" s="36" t="str">
        <f t="shared" ref="L9:L13" si="2">IF(OR(F9&lt;=0,I9&lt;0),"",I9/F9*100)</f>
        <v/>
      </c>
      <c r="M9" s="24">
        <f t="shared" ref="M9:W9" si="3">M10+M17</f>
        <v>0</v>
      </c>
      <c r="N9" s="24">
        <f t="shared" si="3"/>
        <v>0</v>
      </c>
      <c r="O9" s="24">
        <f t="shared" si="3"/>
        <v>0</v>
      </c>
      <c r="P9" s="24">
        <f t="shared" si="3"/>
        <v>0</v>
      </c>
      <c r="Q9" s="24">
        <f t="shared" si="3"/>
        <v>0</v>
      </c>
      <c r="R9" s="24">
        <f t="shared" si="3"/>
        <v>0</v>
      </c>
      <c r="S9" s="24">
        <f t="shared" si="3"/>
        <v>0</v>
      </c>
      <c r="T9" s="24">
        <f t="shared" si="3"/>
        <v>0</v>
      </c>
      <c r="U9" s="24">
        <f t="shared" si="3"/>
        <v>0</v>
      </c>
      <c r="V9" s="24">
        <f t="shared" si="3"/>
        <v>0</v>
      </c>
      <c r="W9" s="24">
        <f t="shared" si="3"/>
        <v>0</v>
      </c>
    </row>
    <row r="10" spans="1:23" ht="22.5" customHeight="1" x14ac:dyDescent="0.25">
      <c r="A10" s="133" t="s">
        <v>39</v>
      </c>
      <c r="B10" s="133"/>
      <c r="C10" s="40">
        <f t="shared" ref="C10:J10" si="4">SUM(C11:C16)</f>
        <v>0</v>
      </c>
      <c r="D10" s="40">
        <f t="shared" si="4"/>
        <v>0</v>
      </c>
      <c r="E10" s="40">
        <f t="shared" si="4"/>
        <v>0</v>
      </c>
      <c r="F10" s="40">
        <f t="shared" si="4"/>
        <v>0</v>
      </c>
      <c r="G10" s="40">
        <f t="shared" si="4"/>
        <v>0</v>
      </c>
      <c r="H10" s="40">
        <f t="shared" si="4"/>
        <v>0</v>
      </c>
      <c r="I10" s="40">
        <f t="shared" si="4"/>
        <v>0</v>
      </c>
      <c r="J10" s="40">
        <f t="shared" si="4"/>
        <v>0</v>
      </c>
      <c r="K10" s="17" t="str">
        <f t="shared" si="1"/>
        <v/>
      </c>
      <c r="L10" s="17" t="str">
        <f t="shared" si="2"/>
        <v/>
      </c>
      <c r="M10" s="14">
        <f>E10+F10-H10-J10</f>
        <v>0</v>
      </c>
      <c r="N10" s="40">
        <f>SUM(N11:N16)</f>
        <v>0</v>
      </c>
      <c r="O10" s="16">
        <f>P10+Q10+R10+U10+V10</f>
        <v>0</v>
      </c>
      <c r="P10" s="40">
        <f>SUM(P11:P16)</f>
        <v>0</v>
      </c>
      <c r="Q10" s="40">
        <f>SUM(Q11:Q16)</f>
        <v>0</v>
      </c>
      <c r="R10" s="15">
        <f>S10+T10</f>
        <v>0</v>
      </c>
      <c r="S10" s="40">
        <f>SUM(S11:S16)</f>
        <v>0</v>
      </c>
      <c r="T10" s="40">
        <f>SUM(T11:T16)</f>
        <v>0</v>
      </c>
      <c r="U10" s="40">
        <f>SUM(U11:U16)</f>
        <v>0</v>
      </c>
      <c r="V10" s="40">
        <f>SUM(V11:V16)</f>
        <v>0</v>
      </c>
      <c r="W10" s="152">
        <f>SUM(W11:W16)</f>
        <v>0</v>
      </c>
    </row>
    <row r="11" spans="1:23" s="82" customFormat="1" ht="22.5" customHeight="1" x14ac:dyDescent="0.25">
      <c r="A11" s="80"/>
      <c r="B11" s="81"/>
      <c r="C11" s="35"/>
      <c r="D11" s="35"/>
      <c r="E11" s="35"/>
      <c r="F11" s="35"/>
      <c r="G11" s="35"/>
      <c r="H11" s="35"/>
      <c r="I11" s="35"/>
      <c r="J11" s="35"/>
      <c r="K11" s="55" t="str">
        <f t="shared" si="1"/>
        <v/>
      </c>
      <c r="L11" s="55" t="str">
        <f t="shared" si="2"/>
        <v/>
      </c>
      <c r="M11" s="56">
        <f t="shared" ref="M11:M16" si="5">E11+F11-H11-J11</f>
        <v>0</v>
      </c>
      <c r="N11" s="35"/>
      <c r="O11" s="60">
        <f t="shared" ref="O11:O30" si="6">P11+Q11+R11+U11+V11</f>
        <v>0</v>
      </c>
      <c r="P11" s="35"/>
      <c r="Q11" s="35"/>
      <c r="R11" s="61">
        <f t="shared" ref="R11:R16" si="7">S11+T11</f>
        <v>0</v>
      </c>
      <c r="S11" s="35"/>
      <c r="T11" s="35"/>
      <c r="U11" s="35"/>
      <c r="V11" s="35"/>
      <c r="W11" s="35"/>
    </row>
    <row r="12" spans="1:23" s="82" customFormat="1" ht="22.5" customHeight="1" x14ac:dyDescent="0.25">
      <c r="A12" s="80"/>
      <c r="B12" s="81"/>
      <c r="C12" s="35"/>
      <c r="D12" s="35"/>
      <c r="E12" s="35"/>
      <c r="F12" s="35"/>
      <c r="G12" s="35"/>
      <c r="H12" s="35"/>
      <c r="I12" s="35"/>
      <c r="J12" s="35"/>
      <c r="K12" s="55" t="str">
        <f t="shared" si="1"/>
        <v/>
      </c>
      <c r="L12" s="55" t="str">
        <f t="shared" si="2"/>
        <v/>
      </c>
      <c r="M12" s="56">
        <f t="shared" si="5"/>
        <v>0</v>
      </c>
      <c r="N12" s="35"/>
      <c r="O12" s="60">
        <f t="shared" si="6"/>
        <v>0</v>
      </c>
      <c r="P12" s="35"/>
      <c r="Q12" s="35"/>
      <c r="R12" s="61">
        <f t="shared" si="7"/>
        <v>0</v>
      </c>
      <c r="S12" s="35"/>
      <c r="T12" s="35"/>
      <c r="U12" s="35"/>
      <c r="V12" s="35"/>
      <c r="W12" s="35"/>
    </row>
    <row r="13" spans="1:23" s="82" customFormat="1" ht="22.5" customHeight="1" x14ac:dyDescent="0.25">
      <c r="A13" s="80"/>
      <c r="B13" s="81"/>
      <c r="C13" s="35"/>
      <c r="D13" s="35"/>
      <c r="E13" s="35"/>
      <c r="F13" s="35"/>
      <c r="G13" s="35"/>
      <c r="H13" s="35"/>
      <c r="I13" s="35"/>
      <c r="J13" s="35"/>
      <c r="K13" s="55" t="str">
        <f t="shared" si="1"/>
        <v/>
      </c>
      <c r="L13" s="55" t="str">
        <f t="shared" si="2"/>
        <v/>
      </c>
      <c r="M13" s="56">
        <f t="shared" si="5"/>
        <v>0</v>
      </c>
      <c r="N13" s="35"/>
      <c r="O13" s="60">
        <f t="shared" si="6"/>
        <v>0</v>
      </c>
      <c r="P13" s="35"/>
      <c r="Q13" s="35"/>
      <c r="R13" s="61">
        <f t="shared" si="7"/>
        <v>0</v>
      </c>
      <c r="S13" s="35"/>
      <c r="T13" s="35"/>
      <c r="U13" s="35"/>
      <c r="V13" s="35"/>
      <c r="W13" s="35"/>
    </row>
    <row r="14" spans="1:23" s="82" customFormat="1" ht="22.5" customHeight="1" x14ac:dyDescent="0.25">
      <c r="A14" s="80"/>
      <c r="B14" s="81"/>
      <c r="C14" s="35"/>
      <c r="D14" s="35"/>
      <c r="E14" s="35"/>
      <c r="F14" s="35"/>
      <c r="G14" s="35"/>
      <c r="H14" s="35"/>
      <c r="I14" s="35"/>
      <c r="J14" s="35"/>
      <c r="K14" s="55" t="str">
        <f t="shared" ref="K14:K20" si="8">IF(OR(F14&lt;=0,H14&lt;0),"",H14/F14*100)</f>
        <v/>
      </c>
      <c r="L14" s="55" t="str">
        <f t="shared" ref="L14:L20" si="9">IF(OR(F14&lt;=0,I14&lt;0),"",I14/F14*100)</f>
        <v/>
      </c>
      <c r="M14" s="56">
        <f t="shared" si="5"/>
        <v>0</v>
      </c>
      <c r="N14" s="35"/>
      <c r="O14" s="60">
        <f t="shared" si="6"/>
        <v>0</v>
      </c>
      <c r="P14" s="35"/>
      <c r="Q14" s="35"/>
      <c r="R14" s="61">
        <f t="shared" si="7"/>
        <v>0</v>
      </c>
      <c r="S14" s="35"/>
      <c r="T14" s="35"/>
      <c r="U14" s="35"/>
      <c r="V14" s="35"/>
      <c r="W14" s="35"/>
    </row>
    <row r="15" spans="1:23" s="82" customFormat="1" ht="22.5" customHeight="1" x14ac:dyDescent="0.25">
      <c r="A15" s="80"/>
      <c r="B15" s="81"/>
      <c r="C15" s="35"/>
      <c r="D15" s="35"/>
      <c r="E15" s="35"/>
      <c r="F15" s="35"/>
      <c r="G15" s="35"/>
      <c r="H15" s="35"/>
      <c r="I15" s="35"/>
      <c r="J15" s="35"/>
      <c r="K15" s="55" t="str">
        <f t="shared" si="8"/>
        <v/>
      </c>
      <c r="L15" s="55" t="str">
        <f t="shared" si="9"/>
        <v/>
      </c>
      <c r="M15" s="56">
        <f t="shared" si="5"/>
        <v>0</v>
      </c>
      <c r="N15" s="35"/>
      <c r="O15" s="60">
        <f t="shared" si="6"/>
        <v>0</v>
      </c>
      <c r="P15" s="35"/>
      <c r="Q15" s="35"/>
      <c r="R15" s="61">
        <f t="shared" si="7"/>
        <v>0</v>
      </c>
      <c r="S15" s="35"/>
      <c r="T15" s="35"/>
      <c r="U15" s="35"/>
      <c r="V15" s="35"/>
      <c r="W15" s="35"/>
    </row>
    <row r="16" spans="1:23" s="82" customFormat="1" ht="22.5" customHeight="1" x14ac:dyDescent="0.25">
      <c r="A16" s="80"/>
      <c r="B16" s="81"/>
      <c r="C16" s="35"/>
      <c r="D16" s="35"/>
      <c r="E16" s="35"/>
      <c r="F16" s="35"/>
      <c r="G16" s="35"/>
      <c r="H16" s="35"/>
      <c r="I16" s="35"/>
      <c r="J16" s="35"/>
      <c r="K16" s="55" t="str">
        <f t="shared" si="8"/>
        <v/>
      </c>
      <c r="L16" s="55" t="str">
        <f t="shared" si="9"/>
        <v/>
      </c>
      <c r="M16" s="56">
        <f t="shared" si="5"/>
        <v>0</v>
      </c>
      <c r="N16" s="35"/>
      <c r="O16" s="60">
        <f t="shared" si="6"/>
        <v>0</v>
      </c>
      <c r="P16" s="35"/>
      <c r="Q16" s="35"/>
      <c r="R16" s="61">
        <f t="shared" si="7"/>
        <v>0</v>
      </c>
      <c r="S16" s="35"/>
      <c r="T16" s="35"/>
      <c r="U16" s="35"/>
      <c r="V16" s="35"/>
      <c r="W16" s="35"/>
    </row>
    <row r="17" spans="1:23" ht="22.5" customHeight="1" x14ac:dyDescent="0.25">
      <c r="A17" s="83" t="s">
        <v>25</v>
      </c>
      <c r="B17" s="83"/>
      <c r="C17" s="41">
        <f t="shared" ref="C17:J17" si="10">SUM(C18:C23)+C24</f>
        <v>0</v>
      </c>
      <c r="D17" s="41">
        <f t="shared" si="10"/>
        <v>0</v>
      </c>
      <c r="E17" s="41">
        <f t="shared" si="10"/>
        <v>0</v>
      </c>
      <c r="F17" s="41">
        <f t="shared" si="10"/>
        <v>0</v>
      </c>
      <c r="G17" s="41">
        <f t="shared" si="10"/>
        <v>0</v>
      </c>
      <c r="H17" s="41">
        <f t="shared" si="10"/>
        <v>0</v>
      </c>
      <c r="I17" s="41">
        <f t="shared" si="10"/>
        <v>0</v>
      </c>
      <c r="J17" s="41">
        <f t="shared" si="10"/>
        <v>0</v>
      </c>
      <c r="K17" s="36" t="str">
        <f t="shared" si="8"/>
        <v/>
      </c>
      <c r="L17" s="36" t="str">
        <f t="shared" si="9"/>
        <v/>
      </c>
      <c r="M17" s="37">
        <f t="shared" ref="M17:W17" si="11">SUM(M18:M23)+M24</f>
        <v>0</v>
      </c>
      <c r="N17" s="41">
        <f t="shared" si="11"/>
        <v>0</v>
      </c>
      <c r="O17" s="38">
        <f t="shared" si="11"/>
        <v>0</v>
      </c>
      <c r="P17" s="41">
        <f t="shared" si="11"/>
        <v>0</v>
      </c>
      <c r="Q17" s="41">
        <f t="shared" si="11"/>
        <v>0</v>
      </c>
      <c r="R17" s="39">
        <f t="shared" si="11"/>
        <v>0</v>
      </c>
      <c r="S17" s="41">
        <f t="shared" si="11"/>
        <v>0</v>
      </c>
      <c r="T17" s="41">
        <f t="shared" si="11"/>
        <v>0</v>
      </c>
      <c r="U17" s="41">
        <f t="shared" si="11"/>
        <v>0</v>
      </c>
      <c r="V17" s="41">
        <f t="shared" si="11"/>
        <v>0</v>
      </c>
      <c r="W17" s="41">
        <f t="shared" si="11"/>
        <v>0</v>
      </c>
    </row>
    <row r="18" spans="1:23" s="82" customFormat="1" ht="22.5" customHeight="1" x14ac:dyDescent="0.25">
      <c r="A18" s="80"/>
      <c r="B18" s="81"/>
      <c r="C18" s="35"/>
      <c r="D18" s="35"/>
      <c r="E18" s="35"/>
      <c r="F18" s="35"/>
      <c r="G18" s="35"/>
      <c r="H18" s="35"/>
      <c r="I18" s="35"/>
      <c r="J18" s="35"/>
      <c r="K18" s="57" t="str">
        <f t="shared" si="8"/>
        <v/>
      </c>
      <c r="L18" s="57" t="str">
        <f t="shared" si="9"/>
        <v/>
      </c>
      <c r="M18" s="56">
        <f t="shared" ref="M18:M23" si="12">E18+F18-H18-J18</f>
        <v>0</v>
      </c>
      <c r="N18" s="35"/>
      <c r="O18" s="62">
        <f t="shared" si="6"/>
        <v>0</v>
      </c>
      <c r="P18" s="35"/>
      <c r="Q18" s="35"/>
      <c r="R18" s="61">
        <f t="shared" ref="R18:R23" si="13">S18+T18</f>
        <v>0</v>
      </c>
      <c r="S18" s="35"/>
      <c r="T18" s="35"/>
      <c r="U18" s="35"/>
      <c r="V18" s="35"/>
      <c r="W18" s="35"/>
    </row>
    <row r="19" spans="1:23" s="82" customFormat="1" ht="22.5" customHeight="1" x14ac:dyDescent="0.25">
      <c r="A19" s="80"/>
      <c r="B19" s="81"/>
      <c r="C19" s="35"/>
      <c r="D19" s="35"/>
      <c r="E19" s="35"/>
      <c r="F19" s="35"/>
      <c r="G19" s="35"/>
      <c r="H19" s="35"/>
      <c r="I19" s="35"/>
      <c r="J19" s="35"/>
      <c r="K19" s="57" t="str">
        <f t="shared" si="8"/>
        <v/>
      </c>
      <c r="L19" s="57" t="str">
        <f t="shared" si="9"/>
        <v/>
      </c>
      <c r="M19" s="56">
        <f t="shared" si="12"/>
        <v>0</v>
      </c>
      <c r="N19" s="35"/>
      <c r="O19" s="62">
        <f t="shared" si="6"/>
        <v>0</v>
      </c>
      <c r="P19" s="35"/>
      <c r="Q19" s="35"/>
      <c r="R19" s="61">
        <f t="shared" si="13"/>
        <v>0</v>
      </c>
      <c r="S19" s="35"/>
      <c r="T19" s="35"/>
      <c r="U19" s="35"/>
      <c r="V19" s="35"/>
      <c r="W19" s="35"/>
    </row>
    <row r="20" spans="1:23" s="82" customFormat="1" ht="22.5" customHeight="1" x14ac:dyDescent="0.25">
      <c r="A20" s="80"/>
      <c r="B20" s="81"/>
      <c r="C20" s="35"/>
      <c r="D20" s="35"/>
      <c r="E20" s="35"/>
      <c r="F20" s="35"/>
      <c r="G20" s="35"/>
      <c r="H20" s="35"/>
      <c r="I20" s="35"/>
      <c r="J20" s="35"/>
      <c r="K20" s="57" t="str">
        <f t="shared" si="8"/>
        <v/>
      </c>
      <c r="L20" s="57" t="str">
        <f t="shared" si="9"/>
        <v/>
      </c>
      <c r="M20" s="56">
        <f t="shared" si="12"/>
        <v>0</v>
      </c>
      <c r="N20" s="35"/>
      <c r="O20" s="62">
        <f t="shared" si="6"/>
        <v>0</v>
      </c>
      <c r="P20" s="35"/>
      <c r="Q20" s="35"/>
      <c r="R20" s="61">
        <f t="shared" si="13"/>
        <v>0</v>
      </c>
      <c r="S20" s="35"/>
      <c r="T20" s="35"/>
      <c r="U20" s="35"/>
      <c r="V20" s="35"/>
      <c r="W20" s="35"/>
    </row>
    <row r="21" spans="1:23" s="82" customFormat="1" ht="22.5" customHeight="1" x14ac:dyDescent="0.25">
      <c r="A21" s="80"/>
      <c r="B21" s="81"/>
      <c r="C21" s="35"/>
      <c r="D21" s="35"/>
      <c r="E21" s="35"/>
      <c r="F21" s="35"/>
      <c r="G21" s="35"/>
      <c r="H21" s="35"/>
      <c r="I21" s="35"/>
      <c r="J21" s="35"/>
      <c r="K21" s="57" t="str">
        <f t="shared" ref="K21:K27" si="14">IF(OR(F21&lt;=0,H21&lt;0),"",H21/F21*100)</f>
        <v/>
      </c>
      <c r="L21" s="57" t="str">
        <f t="shared" ref="L21:L27" si="15">IF(OR(F21&lt;=0,I21&lt;0),"",I21/F21*100)</f>
        <v/>
      </c>
      <c r="M21" s="56">
        <f t="shared" si="12"/>
        <v>0</v>
      </c>
      <c r="N21" s="35"/>
      <c r="O21" s="62">
        <f t="shared" si="6"/>
        <v>0</v>
      </c>
      <c r="P21" s="35"/>
      <c r="Q21" s="35"/>
      <c r="R21" s="61">
        <f t="shared" si="13"/>
        <v>0</v>
      </c>
      <c r="S21" s="35"/>
      <c r="T21" s="35"/>
      <c r="U21" s="35"/>
      <c r="V21" s="35"/>
      <c r="W21" s="35"/>
    </row>
    <row r="22" spans="1:23" s="82" customFormat="1" ht="22.5" customHeight="1" x14ac:dyDescent="0.25">
      <c r="A22" s="80"/>
      <c r="B22" s="81"/>
      <c r="C22" s="35"/>
      <c r="D22" s="35"/>
      <c r="E22" s="35"/>
      <c r="F22" s="35"/>
      <c r="G22" s="35"/>
      <c r="H22" s="35"/>
      <c r="I22" s="35"/>
      <c r="J22" s="35"/>
      <c r="K22" s="57" t="str">
        <f t="shared" si="14"/>
        <v/>
      </c>
      <c r="L22" s="57" t="str">
        <f t="shared" si="15"/>
        <v/>
      </c>
      <c r="M22" s="56">
        <f t="shared" si="12"/>
        <v>0</v>
      </c>
      <c r="N22" s="35"/>
      <c r="O22" s="62">
        <f t="shared" si="6"/>
        <v>0</v>
      </c>
      <c r="P22" s="35"/>
      <c r="Q22" s="35"/>
      <c r="R22" s="61">
        <f t="shared" si="13"/>
        <v>0</v>
      </c>
      <c r="S22" s="35"/>
      <c r="T22" s="35"/>
      <c r="U22" s="35"/>
      <c r="V22" s="35"/>
      <c r="W22" s="35"/>
    </row>
    <row r="23" spans="1:23" s="82" customFormat="1" ht="22.5" customHeight="1" thickBot="1" x14ac:dyDescent="0.3">
      <c r="A23" s="84"/>
      <c r="B23" s="85"/>
      <c r="C23" s="29"/>
      <c r="D23" s="29"/>
      <c r="E23" s="29"/>
      <c r="F23" s="29"/>
      <c r="G23" s="29"/>
      <c r="H23" s="29"/>
      <c r="I23" s="29"/>
      <c r="J23" s="29"/>
      <c r="K23" s="58" t="str">
        <f t="shared" si="14"/>
        <v/>
      </c>
      <c r="L23" s="58" t="str">
        <f t="shared" si="15"/>
        <v/>
      </c>
      <c r="M23" s="59">
        <f t="shared" si="12"/>
        <v>0</v>
      </c>
      <c r="N23" s="29"/>
      <c r="O23" s="63">
        <f t="shared" si="6"/>
        <v>0</v>
      </c>
      <c r="P23" s="29"/>
      <c r="Q23" s="29"/>
      <c r="R23" s="59">
        <f t="shared" si="13"/>
        <v>0</v>
      </c>
      <c r="S23" s="29"/>
      <c r="T23" s="29"/>
      <c r="U23" s="29"/>
      <c r="V23" s="29"/>
      <c r="W23" s="29"/>
    </row>
    <row r="24" spans="1:23" ht="33.75" customHeight="1" x14ac:dyDescent="0.25">
      <c r="A24" s="157" t="s">
        <v>263</v>
      </c>
      <c r="B24" s="83"/>
      <c r="C24" s="41">
        <f t="shared" ref="C24:J24" si="16">SUM(C25:C30)</f>
        <v>0</v>
      </c>
      <c r="D24" s="41">
        <f t="shared" si="16"/>
        <v>0</v>
      </c>
      <c r="E24" s="41">
        <f t="shared" si="16"/>
        <v>0</v>
      </c>
      <c r="F24" s="41">
        <f t="shared" si="16"/>
        <v>0</v>
      </c>
      <c r="G24" s="41">
        <f t="shared" si="16"/>
        <v>0</v>
      </c>
      <c r="H24" s="41">
        <f t="shared" si="16"/>
        <v>0</v>
      </c>
      <c r="I24" s="41">
        <f t="shared" si="16"/>
        <v>0</v>
      </c>
      <c r="J24" s="41">
        <f t="shared" si="16"/>
        <v>0</v>
      </c>
      <c r="K24" s="36" t="str">
        <f t="shared" si="14"/>
        <v/>
      </c>
      <c r="L24" s="36" t="str">
        <f t="shared" si="15"/>
        <v/>
      </c>
      <c r="M24" s="37">
        <f t="shared" ref="M24:M30" si="17">E24+F24-H24-J24</f>
        <v>0</v>
      </c>
      <c r="N24" s="41">
        <f>SUM(N25:N30)</f>
        <v>0</v>
      </c>
      <c r="O24" s="38">
        <f t="shared" si="6"/>
        <v>0</v>
      </c>
      <c r="P24" s="41">
        <f>SUM(P25:P30)</f>
        <v>0</v>
      </c>
      <c r="Q24" s="41">
        <f>SUM(Q25:Q30)</f>
        <v>0</v>
      </c>
      <c r="R24" s="53">
        <f t="shared" ref="R24:R30" si="18">S24+T24</f>
        <v>0</v>
      </c>
      <c r="S24" s="41">
        <f>SUM(S25:S30)</f>
        <v>0</v>
      </c>
      <c r="T24" s="41">
        <f>SUM(T25:T30)</f>
        <v>0</v>
      </c>
      <c r="U24" s="41">
        <f>SUM(U25:U30)</f>
        <v>0</v>
      </c>
      <c r="V24" s="41">
        <f>SUM(V25:V30)</f>
        <v>0</v>
      </c>
      <c r="W24" s="41">
        <f>SUM(W25:W30)</f>
        <v>0</v>
      </c>
    </row>
    <row r="25" spans="1:23" s="82" customFormat="1" ht="22.5" customHeight="1" x14ac:dyDescent="0.25">
      <c r="A25" s="89"/>
      <c r="B25" s="81"/>
      <c r="C25" s="35"/>
      <c r="D25" s="35"/>
      <c r="E25" s="35"/>
      <c r="F25" s="35"/>
      <c r="G25" s="35"/>
      <c r="H25" s="35"/>
      <c r="I25" s="35"/>
      <c r="J25" s="35"/>
      <c r="K25" s="57" t="str">
        <f t="shared" si="14"/>
        <v/>
      </c>
      <c r="L25" s="57" t="str">
        <f t="shared" si="15"/>
        <v/>
      </c>
      <c r="M25" s="56">
        <f t="shared" si="17"/>
        <v>0</v>
      </c>
      <c r="N25" s="35"/>
      <c r="O25" s="60">
        <f t="shared" si="6"/>
        <v>0</v>
      </c>
      <c r="P25" s="35"/>
      <c r="Q25" s="35"/>
      <c r="R25" s="61">
        <f t="shared" si="18"/>
        <v>0</v>
      </c>
      <c r="S25" s="35"/>
      <c r="T25" s="35"/>
      <c r="U25" s="35"/>
      <c r="V25" s="35"/>
      <c r="W25" s="35"/>
    </row>
    <row r="26" spans="1:23" s="82" customFormat="1" ht="22.5" customHeight="1" x14ac:dyDescent="0.25">
      <c r="A26" s="89"/>
      <c r="B26" s="81"/>
      <c r="C26" s="35"/>
      <c r="D26" s="35"/>
      <c r="E26" s="35"/>
      <c r="F26" s="35"/>
      <c r="G26" s="35"/>
      <c r="H26" s="35"/>
      <c r="I26" s="35"/>
      <c r="J26" s="35"/>
      <c r="K26" s="57" t="str">
        <f t="shared" si="14"/>
        <v/>
      </c>
      <c r="L26" s="57" t="str">
        <f t="shared" si="15"/>
        <v/>
      </c>
      <c r="M26" s="56">
        <f t="shared" si="17"/>
        <v>0</v>
      </c>
      <c r="N26" s="35"/>
      <c r="O26" s="60">
        <f t="shared" si="6"/>
        <v>0</v>
      </c>
      <c r="P26" s="35"/>
      <c r="Q26" s="35"/>
      <c r="R26" s="61">
        <f t="shared" si="18"/>
        <v>0</v>
      </c>
      <c r="S26" s="35"/>
      <c r="T26" s="35"/>
      <c r="U26" s="35"/>
      <c r="V26" s="35"/>
      <c r="W26" s="35"/>
    </row>
    <row r="27" spans="1:23" s="82" customFormat="1" ht="22.5" customHeight="1" x14ac:dyDescent="0.25">
      <c r="A27" s="89"/>
      <c r="B27" s="81"/>
      <c r="C27" s="35"/>
      <c r="D27" s="35"/>
      <c r="E27" s="35"/>
      <c r="F27" s="35"/>
      <c r="G27" s="35"/>
      <c r="H27" s="35"/>
      <c r="I27" s="35"/>
      <c r="J27" s="35"/>
      <c r="K27" s="57" t="str">
        <f t="shared" si="14"/>
        <v/>
      </c>
      <c r="L27" s="57" t="str">
        <f t="shared" si="15"/>
        <v/>
      </c>
      <c r="M27" s="56">
        <f t="shared" si="17"/>
        <v>0</v>
      </c>
      <c r="N27" s="35"/>
      <c r="O27" s="60">
        <f t="shared" si="6"/>
        <v>0</v>
      </c>
      <c r="P27" s="35"/>
      <c r="Q27" s="35"/>
      <c r="R27" s="61">
        <f t="shared" si="18"/>
        <v>0</v>
      </c>
      <c r="S27" s="35"/>
      <c r="T27" s="35"/>
      <c r="U27" s="35"/>
      <c r="V27" s="35"/>
      <c r="W27" s="35"/>
    </row>
    <row r="28" spans="1:23" s="82" customFormat="1" ht="22.5" customHeight="1" x14ac:dyDescent="0.25">
      <c r="A28" s="89"/>
      <c r="B28" s="81"/>
      <c r="C28" s="35"/>
      <c r="D28" s="35"/>
      <c r="E28" s="35"/>
      <c r="F28" s="35"/>
      <c r="G28" s="35"/>
      <c r="H28" s="35"/>
      <c r="I28" s="35"/>
      <c r="J28" s="35"/>
      <c r="K28" s="57" t="str">
        <f t="shared" ref="K28:K30" si="19">IF(OR(F28&lt;=0,H28&lt;0),"",H28/F28*100)</f>
        <v/>
      </c>
      <c r="L28" s="57" t="str">
        <f t="shared" ref="L28:L30" si="20">IF(OR(F28&lt;=0,I28&lt;0),"",I28/F28*100)</f>
        <v/>
      </c>
      <c r="M28" s="56">
        <f t="shared" si="17"/>
        <v>0</v>
      </c>
      <c r="N28" s="35"/>
      <c r="O28" s="60">
        <f t="shared" si="6"/>
        <v>0</v>
      </c>
      <c r="P28" s="35"/>
      <c r="Q28" s="35"/>
      <c r="R28" s="61">
        <f t="shared" si="18"/>
        <v>0</v>
      </c>
      <c r="S28" s="35"/>
      <c r="T28" s="35"/>
      <c r="U28" s="35"/>
      <c r="V28" s="35"/>
      <c r="W28" s="35"/>
    </row>
    <row r="29" spans="1:23" s="82" customFormat="1" ht="22.5" customHeight="1" x14ac:dyDescent="0.25">
      <c r="A29" s="89"/>
      <c r="B29" s="81"/>
      <c r="C29" s="35"/>
      <c r="D29" s="35"/>
      <c r="E29" s="35"/>
      <c r="F29" s="35"/>
      <c r="G29" s="35"/>
      <c r="H29" s="35"/>
      <c r="I29" s="35"/>
      <c r="J29" s="35"/>
      <c r="K29" s="57" t="str">
        <f t="shared" si="19"/>
        <v/>
      </c>
      <c r="L29" s="57" t="str">
        <f t="shared" si="20"/>
        <v/>
      </c>
      <c r="M29" s="56">
        <f t="shared" si="17"/>
        <v>0</v>
      </c>
      <c r="N29" s="35"/>
      <c r="O29" s="60">
        <f t="shared" si="6"/>
        <v>0</v>
      </c>
      <c r="P29" s="35"/>
      <c r="Q29" s="35"/>
      <c r="R29" s="61">
        <f t="shared" si="18"/>
        <v>0</v>
      </c>
      <c r="S29" s="35"/>
      <c r="T29" s="35"/>
      <c r="U29" s="35"/>
      <c r="V29" s="35"/>
      <c r="W29" s="35"/>
    </row>
    <row r="30" spans="1:23" s="82" customFormat="1" ht="22.5" customHeight="1" thickBot="1" x14ac:dyDescent="0.3">
      <c r="A30" s="90"/>
      <c r="B30" s="85"/>
      <c r="C30" s="29"/>
      <c r="D30" s="29"/>
      <c r="E30" s="29"/>
      <c r="F30" s="29"/>
      <c r="G30" s="29"/>
      <c r="H30" s="29"/>
      <c r="I30" s="29"/>
      <c r="J30" s="29"/>
      <c r="K30" s="58" t="str">
        <f t="shared" si="19"/>
        <v/>
      </c>
      <c r="L30" s="58" t="str">
        <f t="shared" si="20"/>
        <v/>
      </c>
      <c r="M30" s="59">
        <f t="shared" si="17"/>
        <v>0</v>
      </c>
      <c r="N30" s="29"/>
      <c r="O30" s="59">
        <f t="shared" si="6"/>
        <v>0</v>
      </c>
      <c r="P30" s="29"/>
      <c r="Q30" s="29"/>
      <c r="R30" s="59">
        <f t="shared" si="18"/>
        <v>0</v>
      </c>
      <c r="S30" s="29"/>
      <c r="T30" s="29"/>
      <c r="U30" s="29"/>
      <c r="V30" s="29"/>
      <c r="W30" s="29"/>
    </row>
  </sheetData>
  <sheetProtection algorithmName="SHA-512" hashValue="D24i4vDiEPYE3HI/5W9vNyrcesZbLHOtP7PH6gmmLOezk4Uy8UkrGo7eanOz91dAvoUZJNnZWcxhxNALye1jVw==" saltValue="2yVO1b2eONanG5Sh/lotlA==" spinCount="100000" sheet="1" insertRows="0" deleteRows="0" selectLockedCells="1"/>
  <mergeCells count="25">
    <mergeCell ref="N4:N7"/>
    <mergeCell ref="A4:A7"/>
    <mergeCell ref="B4:B7"/>
    <mergeCell ref="C4:D5"/>
    <mergeCell ref="E4:E7"/>
    <mergeCell ref="F4:G5"/>
    <mergeCell ref="H4:H7"/>
    <mergeCell ref="C6:C7"/>
    <mergeCell ref="D6:D7"/>
    <mergeCell ref="F6:F7"/>
    <mergeCell ref="G6:G7"/>
    <mergeCell ref="I4:I7"/>
    <mergeCell ref="J4:J7"/>
    <mergeCell ref="K4:K7"/>
    <mergeCell ref="L4:L7"/>
    <mergeCell ref="M4:M7"/>
    <mergeCell ref="O4:O7"/>
    <mergeCell ref="P4:V4"/>
    <mergeCell ref="W4:W7"/>
    <mergeCell ref="P5:P7"/>
    <mergeCell ref="Q5:Q7"/>
    <mergeCell ref="R5:V5"/>
    <mergeCell ref="R6:T6"/>
    <mergeCell ref="U6:U7"/>
    <mergeCell ref="V6:V7"/>
  </mergeCells>
  <printOptions horizontalCentered="1"/>
  <pageMargins left="0.19685039370078741" right="0.19685039370078741" top="0.19685039370078741" bottom="0.19685039370078741" header="0" footer="0"/>
  <pageSetup paperSize="8" scale="1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151</vt:i4>
      </vt:variant>
    </vt:vector>
  </HeadingPairs>
  <TitlesOfParts>
    <vt:vector size="161" baseType="lpstr">
      <vt:lpstr>Лист1</vt:lpstr>
      <vt:lpstr>Итого</vt:lpstr>
      <vt:lpstr>Итого Потери</vt:lpstr>
      <vt:lpstr>Итого Услуги</vt:lpstr>
      <vt:lpstr>Владимирская обл</vt:lpstr>
      <vt:lpstr>Владимирская обл Потери</vt:lpstr>
      <vt:lpstr>Владимирская обл Услуги</vt:lpstr>
      <vt:lpstr>Челябинская обл</vt:lpstr>
      <vt:lpstr>Челябинская обл Потери</vt:lpstr>
      <vt:lpstr>Челябинская обл Услуги</vt:lpstr>
      <vt:lpstr>'Владимирская обл'!C_1</vt:lpstr>
      <vt:lpstr>'Челябинская обл'!C_1</vt:lpstr>
      <vt:lpstr>C_1</vt:lpstr>
      <vt:lpstr>'Владимирская обл'!C_10</vt:lpstr>
      <vt:lpstr>'Челябинская обл'!C_10</vt:lpstr>
      <vt:lpstr>C_10</vt:lpstr>
      <vt:lpstr>'Владимирская обл'!C_11</vt:lpstr>
      <vt:lpstr>'Челябинская обл'!C_11</vt:lpstr>
      <vt:lpstr>C_11</vt:lpstr>
      <vt:lpstr>'Владимирская обл'!C_12</vt:lpstr>
      <vt:lpstr>'Челябинская обл'!C_12</vt:lpstr>
      <vt:lpstr>C_12</vt:lpstr>
      <vt:lpstr>'Владимирская обл'!C_13</vt:lpstr>
      <vt:lpstr>'Челябинская обл'!C_13</vt:lpstr>
      <vt:lpstr>C_13</vt:lpstr>
      <vt:lpstr>'Владимирская обл'!C_14</vt:lpstr>
      <vt:lpstr>'Челябинская обл'!C_14</vt:lpstr>
      <vt:lpstr>C_14</vt:lpstr>
      <vt:lpstr>'Владимирская обл'!C_15</vt:lpstr>
      <vt:lpstr>'Челябинская обл'!C_15</vt:lpstr>
      <vt:lpstr>C_15</vt:lpstr>
      <vt:lpstr>'Владимирская обл'!C_16</vt:lpstr>
      <vt:lpstr>'Челябинская обл'!C_16</vt:lpstr>
      <vt:lpstr>C_16</vt:lpstr>
      <vt:lpstr>'Владимирская обл'!C_17</vt:lpstr>
      <vt:lpstr>'Челябинская обл'!C_17</vt:lpstr>
      <vt:lpstr>C_17</vt:lpstr>
      <vt:lpstr>'Владимирская обл'!C_18</vt:lpstr>
      <vt:lpstr>'Челябинская обл'!C_18</vt:lpstr>
      <vt:lpstr>C_18</vt:lpstr>
      <vt:lpstr>'Владимирская обл'!C_19</vt:lpstr>
      <vt:lpstr>'Челябинская обл'!C_19</vt:lpstr>
      <vt:lpstr>C_19</vt:lpstr>
      <vt:lpstr>'Владимирская обл'!C_2</vt:lpstr>
      <vt:lpstr>'Челябинская обл'!C_2</vt:lpstr>
      <vt:lpstr>C_2</vt:lpstr>
      <vt:lpstr>'Владимирская обл'!C_3</vt:lpstr>
      <vt:lpstr>'Челябинская обл'!C_3</vt:lpstr>
      <vt:lpstr>C_3</vt:lpstr>
      <vt:lpstr>'Владимирская обл'!C_4</vt:lpstr>
      <vt:lpstr>'Челябинская обл'!C_4</vt:lpstr>
      <vt:lpstr>C_4</vt:lpstr>
      <vt:lpstr>'Владимирская обл'!C_5</vt:lpstr>
      <vt:lpstr>'Челябинская обл'!C_5</vt:lpstr>
      <vt:lpstr>C_5</vt:lpstr>
      <vt:lpstr>'Владимирская обл'!C_6</vt:lpstr>
      <vt:lpstr>'Челябинская обл'!C_6</vt:lpstr>
      <vt:lpstr>C_6</vt:lpstr>
      <vt:lpstr>'Владимирская обл'!C_7</vt:lpstr>
      <vt:lpstr>'Челябинская обл'!C_7</vt:lpstr>
      <vt:lpstr>C_7</vt:lpstr>
      <vt:lpstr>'Владимирская обл'!C_8</vt:lpstr>
      <vt:lpstr>'Челябинская обл'!C_8</vt:lpstr>
      <vt:lpstr>C_8</vt:lpstr>
      <vt:lpstr>'Владимирская обл'!C_9</vt:lpstr>
      <vt:lpstr>'Челябинская обл'!C_9</vt:lpstr>
      <vt:lpstr>C_9</vt:lpstr>
      <vt:lpstr>'Владимирская обл'!DATE1</vt:lpstr>
      <vt:lpstr>'Челябинская обл'!DATE1</vt:lpstr>
      <vt:lpstr>DATE1</vt:lpstr>
      <vt:lpstr>'Владимирская обл'!DATE2</vt:lpstr>
      <vt:lpstr>'Челябинская обл'!DATE2</vt:lpstr>
      <vt:lpstr>DATE2</vt:lpstr>
      <vt:lpstr>FIO</vt:lpstr>
      <vt:lpstr>'Владимирская обл'!FRS</vt:lpstr>
      <vt:lpstr>'Челябинская обл'!FRS</vt:lpstr>
      <vt:lpstr>FRS</vt:lpstr>
      <vt:lpstr>JOB</vt:lpstr>
      <vt:lpstr>MAIL</vt:lpstr>
      <vt:lpstr>'Владимирская обл'!PF</vt:lpstr>
      <vt:lpstr>'Владимирская обл Потери'!PF</vt:lpstr>
      <vt:lpstr>'Владимирская обл Услуги'!PF</vt:lpstr>
      <vt:lpstr>'Итого Потери'!PF</vt:lpstr>
      <vt:lpstr>'Итого Услуги'!PF</vt:lpstr>
      <vt:lpstr>'Челябинская обл'!PF</vt:lpstr>
      <vt:lpstr>'Челябинская обл Потери'!PF</vt:lpstr>
      <vt:lpstr>'Челябинская обл Услуги'!PF</vt:lpstr>
      <vt:lpstr>PF</vt:lpstr>
      <vt:lpstr>'Владимирская обл'!R_01</vt:lpstr>
      <vt:lpstr>'Челябинская обл'!R_01</vt:lpstr>
      <vt:lpstr>R_01</vt:lpstr>
      <vt:lpstr>'Владимирская обл'!R_02</vt:lpstr>
      <vt:lpstr>'Челябинская обл'!R_02</vt:lpstr>
      <vt:lpstr>R_02</vt:lpstr>
      <vt:lpstr>'Владимирская обл'!R_03</vt:lpstr>
      <vt:lpstr>'Челябинская обл'!R_03</vt:lpstr>
      <vt:lpstr>R_03</vt:lpstr>
      <vt:lpstr>'Владимирская обл'!R_04</vt:lpstr>
      <vt:lpstr>'Челябинская обл'!R_04</vt:lpstr>
      <vt:lpstr>R_04</vt:lpstr>
      <vt:lpstr>'Владимирская обл'!R_05</vt:lpstr>
      <vt:lpstr>'Челябинская обл'!R_05</vt:lpstr>
      <vt:lpstr>R_05</vt:lpstr>
      <vt:lpstr>'Владимирская обл'!R_06</vt:lpstr>
      <vt:lpstr>'Челябинская обл'!R_06</vt:lpstr>
      <vt:lpstr>R_06</vt:lpstr>
      <vt:lpstr>'Владимирская обл'!R_07</vt:lpstr>
      <vt:lpstr>'Челябинская обл'!R_07</vt:lpstr>
      <vt:lpstr>R_07</vt:lpstr>
      <vt:lpstr>'Владимирская обл'!R_08</vt:lpstr>
      <vt:lpstr>'Челябинская обл'!R_08</vt:lpstr>
      <vt:lpstr>R_08</vt:lpstr>
      <vt:lpstr>'Владимирская обл'!R_09</vt:lpstr>
      <vt:lpstr>'Челябинская обл'!R_09</vt:lpstr>
      <vt:lpstr>R_09</vt:lpstr>
      <vt:lpstr>'Владимирская обл'!R_10</vt:lpstr>
      <vt:lpstr>'Челябинская обл'!R_10</vt:lpstr>
      <vt:lpstr>R_10</vt:lpstr>
      <vt:lpstr>'Владимирская обл'!R_11</vt:lpstr>
      <vt:lpstr>'Челябинская обл'!R_11</vt:lpstr>
      <vt:lpstr>R_11</vt:lpstr>
      <vt:lpstr>'Владимирская обл'!R_12</vt:lpstr>
      <vt:lpstr>'Челябинская обл'!R_12</vt:lpstr>
      <vt:lpstr>R_12</vt:lpstr>
      <vt:lpstr>'Владимирская обл'!R_13</vt:lpstr>
      <vt:lpstr>'Челябинская обл'!R_13</vt:lpstr>
      <vt:lpstr>R_13</vt:lpstr>
      <vt:lpstr>'Владимирская обл'!R_14</vt:lpstr>
      <vt:lpstr>'Челябинская обл'!R_14</vt:lpstr>
      <vt:lpstr>R_14</vt:lpstr>
      <vt:lpstr>'Владимирская обл'!R_15</vt:lpstr>
      <vt:lpstr>'Челябинская обл'!R_15</vt:lpstr>
      <vt:lpstr>R_15</vt:lpstr>
      <vt:lpstr>'Владимирская обл'!R_16</vt:lpstr>
      <vt:lpstr>'Челябинская обл'!R_16</vt:lpstr>
      <vt:lpstr>R_16</vt:lpstr>
      <vt:lpstr>'Владимирская обл'!R_17</vt:lpstr>
      <vt:lpstr>'Челябинская обл'!R_17</vt:lpstr>
      <vt:lpstr>R_17</vt:lpstr>
      <vt:lpstr>'Владимирская обл'!R_18</vt:lpstr>
      <vt:lpstr>'Челябинская обл'!R_18</vt:lpstr>
      <vt:lpstr>R_18</vt:lpstr>
      <vt:lpstr>'Владимирская обл'!R_19</vt:lpstr>
      <vt:lpstr>'Челябинская обл'!R_19</vt:lpstr>
      <vt:lpstr>R_19</vt:lpstr>
      <vt:lpstr>'Владимирская обл'!R_20</vt:lpstr>
      <vt:lpstr>'Челябинская обл'!R_20</vt:lpstr>
      <vt:lpstr>R_20</vt:lpstr>
      <vt:lpstr>'Владимирская обл'!R_21</vt:lpstr>
      <vt:lpstr>'Челябинская обл'!R_21</vt:lpstr>
      <vt:lpstr>R_21</vt:lpstr>
      <vt:lpstr>TEL</vt:lpstr>
      <vt:lpstr>'Владимирская обл'!Область_печати</vt:lpstr>
      <vt:lpstr>'Владимирская обл Потери'!Область_печати</vt:lpstr>
      <vt:lpstr>'Владимирская обл Услуги'!Область_печати</vt:lpstr>
      <vt:lpstr>Итого!Область_печати</vt:lpstr>
      <vt:lpstr>'Итого Потери'!Область_печати</vt:lpstr>
      <vt:lpstr>'Итого Услуги'!Область_печати</vt:lpstr>
      <vt:lpstr>'Челябинская обл'!Область_печати</vt:lpstr>
      <vt:lpstr>'Челябинская обл Потери'!Область_печати</vt:lpstr>
      <vt:lpstr>'Челябинская обл Услуги'!Область_печати</vt:lpstr>
    </vt:vector>
  </TitlesOfParts>
  <Company>gvc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kurbakov_vg</dc:creator>
  <cp:lastModifiedBy>Клочков Константин Григорьевич</cp:lastModifiedBy>
  <cp:lastPrinted>2023-11-14T13:26:24Z</cp:lastPrinted>
  <dcterms:created xsi:type="dcterms:W3CDTF">2006-05-02T10:40:42Z</dcterms:created>
  <dcterms:modified xsi:type="dcterms:W3CDTF">2024-01-26T06:21:11Z</dcterms:modified>
</cp:coreProperties>
</file>